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4"/>
  <c r="E49"/>
  <c r="E50"/>
  <c r="E40"/>
  <c r="E41"/>
  <c r="E42"/>
  <c r="E36"/>
  <c r="E37"/>
  <c r="E38"/>
  <c r="E31"/>
  <c r="E32"/>
  <c r="E33"/>
  <c r="E34"/>
  <c r="E47"/>
  <c r="E39"/>
  <c r="E35"/>
  <c r="D28"/>
  <c r="E28"/>
  <c r="F28"/>
  <c r="G28"/>
  <c r="H28"/>
  <c r="I28"/>
  <c r="J28"/>
  <c r="K28"/>
  <c r="C28"/>
  <c r="C40" i="2" l="1"/>
  <c r="D40"/>
  <c r="E40"/>
  <c r="F40"/>
  <c r="F41" s="1"/>
  <c r="G40"/>
  <c r="H40"/>
  <c r="I40"/>
  <c r="J40"/>
  <c r="K40"/>
  <c r="L40"/>
  <c r="M40"/>
  <c r="N40"/>
  <c r="O40"/>
  <c r="O41" s="1"/>
  <c r="D48" s="1"/>
  <c r="P40"/>
  <c r="P41" s="1"/>
  <c r="Q40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M40"/>
  <c r="AM41" s="1"/>
  <c r="D52" s="1"/>
  <c r="AN40"/>
  <c r="AN41" s="1"/>
  <c r="AO40"/>
  <c r="AP40"/>
  <c r="AQ40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W40"/>
  <c r="BW41" s="1"/>
  <c r="BX40"/>
  <c r="BX41" s="1"/>
  <c r="BY40"/>
  <c r="BZ40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C40"/>
  <c r="DC41" s="1"/>
  <c r="DD40"/>
  <c r="DD41" s="1"/>
  <c r="DE40"/>
  <c r="DF40"/>
  <c r="DG40"/>
  <c r="DH40"/>
  <c r="DH41" s="1"/>
  <c r="DI40"/>
  <c r="DJ40"/>
  <c r="DK40"/>
  <c r="DL40"/>
  <c r="DL41" s="1"/>
  <c r="DM40"/>
  <c r="DN40"/>
  <c r="DO40"/>
  <c r="DP40"/>
  <c r="DP41" s="1"/>
  <c r="DQ40"/>
  <c r="DR40"/>
  <c r="C41"/>
  <c r="D41"/>
  <c r="E41"/>
  <c r="G41"/>
  <c r="H41"/>
  <c r="I41"/>
  <c r="J41"/>
  <c r="K41"/>
  <c r="L41"/>
  <c r="M41"/>
  <c r="N41"/>
  <c r="Q41"/>
  <c r="U41"/>
  <c r="V41"/>
  <c r="Y41"/>
  <c r="Z41"/>
  <c r="AA41"/>
  <c r="AC41"/>
  <c r="AG41"/>
  <c r="AK41"/>
  <c r="AL41"/>
  <c r="AO41"/>
  <c r="AP41"/>
  <c r="AQ41"/>
  <c r="AS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C39" i="3"/>
  <c r="D39"/>
  <c r="D40" s="1"/>
  <c r="E39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T39"/>
  <c r="T40" s="1"/>
  <c r="U39"/>
  <c r="V39"/>
  <c r="V40" s="1"/>
  <c r="W39"/>
  <c r="X39"/>
  <c r="Y39"/>
  <c r="Z39"/>
  <c r="Z40" s="1"/>
  <c r="AA39"/>
  <c r="AB39"/>
  <c r="AB40" s="1"/>
  <c r="AC39"/>
  <c r="AD39"/>
  <c r="AD40" s="1"/>
  <c r="AE39"/>
  <c r="AF39"/>
  <c r="AF40" s="1"/>
  <c r="AG39"/>
  <c r="AH39"/>
  <c r="AH40" s="1"/>
  <c r="AI39"/>
  <c r="AJ39"/>
  <c r="AJ40" s="1"/>
  <c r="AK39"/>
  <c r="AL39"/>
  <c r="AL40" s="1"/>
  <c r="AM39"/>
  <c r="AN39"/>
  <c r="AO39"/>
  <c r="AP39"/>
  <c r="AP40" s="1"/>
  <c r="AQ39"/>
  <c r="AR39"/>
  <c r="AR40" s="1"/>
  <c r="AS39"/>
  <c r="AT39"/>
  <c r="AT40" s="1"/>
  <c r="AU39"/>
  <c r="AV39"/>
  <c r="AV40" s="1"/>
  <c r="AW39"/>
  <c r="AX39"/>
  <c r="AX40" s="1"/>
  <c r="AY39"/>
  <c r="AZ39"/>
  <c r="AZ40" s="1"/>
  <c r="BA39"/>
  <c r="BB39"/>
  <c r="BB40" s="1"/>
  <c r="BC39"/>
  <c r="BD39"/>
  <c r="BE39"/>
  <c r="BF39"/>
  <c r="BF40" s="1"/>
  <c r="BG39"/>
  <c r="BH39"/>
  <c r="BH40" s="1"/>
  <c r="BI39"/>
  <c r="BJ39"/>
  <c r="BJ40" s="1"/>
  <c r="BK39"/>
  <c r="BL39"/>
  <c r="BL40" s="1"/>
  <c r="D52" s="1"/>
  <c r="E52" s="1"/>
  <c r="BM39"/>
  <c r="BN39"/>
  <c r="BN40" s="1"/>
  <c r="BO39"/>
  <c r="BP39"/>
  <c r="BP40" s="1"/>
  <c r="BQ39"/>
  <c r="BR39"/>
  <c r="BR40" s="1"/>
  <c r="BS39"/>
  <c r="BT39"/>
  <c r="BU39"/>
  <c r="BV39"/>
  <c r="BV40" s="1"/>
  <c r="BW39"/>
  <c r="BX39"/>
  <c r="BX40" s="1"/>
  <c r="BY39"/>
  <c r="BZ39"/>
  <c r="BZ40" s="1"/>
  <c r="CA39"/>
  <c r="CB39"/>
  <c r="CB40" s="1"/>
  <c r="CC39"/>
  <c r="CD39"/>
  <c r="CD40" s="1"/>
  <c r="CE39"/>
  <c r="CF39"/>
  <c r="CF40" s="1"/>
  <c r="CG39"/>
  <c r="CH39"/>
  <c r="CH40" s="1"/>
  <c r="CI39"/>
  <c r="CJ39"/>
  <c r="CK39"/>
  <c r="CL39"/>
  <c r="CL40" s="1"/>
  <c r="CM39"/>
  <c r="CN39"/>
  <c r="CN40" s="1"/>
  <c r="CO39"/>
  <c r="CP39"/>
  <c r="CP40" s="1"/>
  <c r="CQ39"/>
  <c r="CR39"/>
  <c r="CR40" s="1"/>
  <c r="CS39"/>
  <c r="CT39"/>
  <c r="CT40" s="1"/>
  <c r="CU39"/>
  <c r="CV39"/>
  <c r="CV40" s="1"/>
  <c r="CW39"/>
  <c r="CX39"/>
  <c r="CX40" s="1"/>
  <c r="CY39"/>
  <c r="CZ39"/>
  <c r="DA39"/>
  <c r="DB39"/>
  <c r="DB40" s="1"/>
  <c r="DC39"/>
  <c r="DD39"/>
  <c r="DD40" s="1"/>
  <c r="DE39"/>
  <c r="DF39"/>
  <c r="DF40" s="1"/>
  <c r="DG39"/>
  <c r="DH39"/>
  <c r="DH40" s="1"/>
  <c r="DI39"/>
  <c r="DJ39"/>
  <c r="DJ40" s="1"/>
  <c r="DK39"/>
  <c r="DL39"/>
  <c r="DL40" s="1"/>
  <c r="DM39"/>
  <c r="DN39"/>
  <c r="DN40" s="1"/>
  <c r="DO39"/>
  <c r="DP39"/>
  <c r="DQ39"/>
  <c r="DR39"/>
  <c r="DR40" s="1"/>
  <c r="DS39"/>
  <c r="DT39"/>
  <c r="DT40" s="1"/>
  <c r="DU39"/>
  <c r="DV39"/>
  <c r="DV40" s="1"/>
  <c r="DW39"/>
  <c r="DX39"/>
  <c r="DX40" s="1"/>
  <c r="DY39"/>
  <c r="DZ39"/>
  <c r="DZ40" s="1"/>
  <c r="EA39"/>
  <c r="EB39"/>
  <c r="EB40" s="1"/>
  <c r="EC39"/>
  <c r="ED39"/>
  <c r="ED40" s="1"/>
  <c r="EE39"/>
  <c r="EF39"/>
  <c r="EG39"/>
  <c r="EH39"/>
  <c r="EH40" s="1"/>
  <c r="EI39"/>
  <c r="EJ39"/>
  <c r="EJ40" s="1"/>
  <c r="EK39"/>
  <c r="EL39"/>
  <c r="EL40" s="1"/>
  <c r="EM39"/>
  <c r="EN39"/>
  <c r="EN40" s="1"/>
  <c r="EO39"/>
  <c r="EP39"/>
  <c r="EP40" s="1"/>
  <c r="EQ39"/>
  <c r="ER39"/>
  <c r="ER40" s="1"/>
  <c r="ES39"/>
  <c r="ET39"/>
  <c r="ET40" s="1"/>
  <c r="EU39"/>
  <c r="EV39"/>
  <c r="EW39"/>
  <c r="EX39"/>
  <c r="EX40" s="1"/>
  <c r="EY39"/>
  <c r="EZ39"/>
  <c r="EZ40" s="1"/>
  <c r="FA39"/>
  <c r="FB39"/>
  <c r="FB40" s="1"/>
  <c r="FC39"/>
  <c r="FD39"/>
  <c r="FD40" s="1"/>
  <c r="FE39"/>
  <c r="FF39"/>
  <c r="FF40" s="1"/>
  <c r="FG39"/>
  <c r="FH39"/>
  <c r="FH40" s="1"/>
  <c r="FI39"/>
  <c r="FJ39"/>
  <c r="FJ40" s="1"/>
  <c r="FK39"/>
  <c r="C40"/>
  <c r="E40"/>
  <c r="K40"/>
  <c r="O40"/>
  <c r="S40"/>
  <c r="U40"/>
  <c r="W40"/>
  <c r="X40"/>
  <c r="Y40"/>
  <c r="AA40"/>
  <c r="AC40"/>
  <c r="AE40"/>
  <c r="AG40"/>
  <c r="AI40"/>
  <c r="AK40"/>
  <c r="AM40"/>
  <c r="AN40"/>
  <c r="AO40"/>
  <c r="AQ40"/>
  <c r="AS40"/>
  <c r="AU40"/>
  <c r="AW40"/>
  <c r="AY40"/>
  <c r="BA40"/>
  <c r="BC40"/>
  <c r="BD40"/>
  <c r="BE40"/>
  <c r="BG40"/>
  <c r="BI40"/>
  <c r="BK40"/>
  <c r="BM40"/>
  <c r="BO40"/>
  <c r="BQ40"/>
  <c r="BS40"/>
  <c r="BT40"/>
  <c r="BU40"/>
  <c r="BW40"/>
  <c r="BY40"/>
  <c r="CA40"/>
  <c r="CC40"/>
  <c r="CE40"/>
  <c r="CG40"/>
  <c r="CI40"/>
  <c r="CJ40"/>
  <c r="CK40"/>
  <c r="CM40"/>
  <c r="CO40"/>
  <c r="CQ40"/>
  <c r="CS40"/>
  <c r="CU40"/>
  <c r="CW40"/>
  <c r="CY40"/>
  <c r="CZ40"/>
  <c r="DA40"/>
  <c r="DC40"/>
  <c r="DE40"/>
  <c r="DG40"/>
  <c r="DI40"/>
  <c r="DK40"/>
  <c r="DM40"/>
  <c r="DO40"/>
  <c r="DP40"/>
  <c r="DQ40"/>
  <c r="DS40"/>
  <c r="DU40"/>
  <c r="DW40"/>
  <c r="DY40"/>
  <c r="EA40"/>
  <c r="EC40"/>
  <c r="EE40"/>
  <c r="EF40"/>
  <c r="EG40"/>
  <c r="EI40"/>
  <c r="EK40"/>
  <c r="EM40"/>
  <c r="EO40"/>
  <c r="EQ40"/>
  <c r="ES40"/>
  <c r="EU40"/>
  <c r="EV40"/>
  <c r="EW40"/>
  <c r="EY40"/>
  <c r="FA40"/>
  <c r="FC40"/>
  <c r="FE40"/>
  <c r="FG40"/>
  <c r="FI40"/>
  <c r="FK40"/>
  <c r="DL41" i="1"/>
  <c r="CZ41"/>
  <c r="CV41"/>
  <c r="CJ41"/>
  <c r="CF41"/>
  <c r="BT41"/>
  <c r="BP41"/>
  <c r="BD41"/>
  <c r="AZ41"/>
  <c r="AN41"/>
  <c r="AJ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60" s="1"/>
  <c r="E60" s="1"/>
  <c r="DC40"/>
  <c r="DC41" s="1"/>
  <c r="D62" s="1"/>
  <c r="E62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D56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L41" s="1"/>
  <c r="D53" s="1"/>
  <c r="E53" s="1"/>
  <c r="BK40"/>
  <c r="BK41" s="1"/>
  <c r="BJ40"/>
  <c r="BJ41" s="1"/>
  <c r="D54" s="1"/>
  <c r="E54" s="1"/>
  <c r="BI40"/>
  <c r="BI41" s="1"/>
  <c r="BH40"/>
  <c r="BH41" s="1"/>
  <c r="D52" s="1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49" l="1"/>
  <c r="E49" s="1"/>
  <c r="D60" i="2"/>
  <c r="D61"/>
  <c r="D62"/>
  <c r="E61"/>
  <c r="D58"/>
  <c r="D56"/>
  <c r="E56" s="1"/>
  <c r="E58"/>
  <c r="D57"/>
  <c r="E57" s="1"/>
  <c r="E62"/>
  <c r="D53"/>
  <c r="D54"/>
  <c r="E54"/>
  <c r="E53"/>
  <c r="D50"/>
  <c r="D49"/>
  <c r="D51" s="1"/>
  <c r="E50"/>
  <c r="D44"/>
  <c r="D47" s="1"/>
  <c r="D45"/>
  <c r="E45" s="1"/>
  <c r="D46"/>
  <c r="E46" s="1"/>
  <c r="D55"/>
  <c r="E48"/>
  <c r="E52"/>
  <c r="E60"/>
  <c r="D61" i="3"/>
  <c r="E61" s="1"/>
  <c r="D45"/>
  <c r="E45" s="1"/>
  <c r="D51"/>
  <c r="D44"/>
  <c r="E44" s="1"/>
  <c r="D43"/>
  <c r="E43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E51"/>
  <c r="D47"/>
  <c r="D59"/>
  <c r="E59" s="1"/>
  <c r="D56"/>
  <c r="E56" s="1"/>
  <c r="E58" s="1"/>
  <c r="D55"/>
  <c r="E55" s="1"/>
  <c r="D49"/>
  <c r="E49" s="1"/>
  <c r="D48"/>
  <c r="E48" s="1"/>
  <c r="D53"/>
  <c r="E53" s="1"/>
  <c r="E54" s="1"/>
  <c r="E46" l="1"/>
  <c r="E63" i="2"/>
  <c r="D63"/>
  <c r="E59"/>
  <c r="D59"/>
  <c r="E55"/>
  <c r="E49"/>
  <c r="E51"/>
  <c r="E44"/>
  <c r="E47" s="1"/>
  <c r="D58" i="3"/>
  <c r="D54"/>
  <c r="D46"/>
  <c r="E48" i="1"/>
  <c r="E51" s="1"/>
  <c r="D51"/>
  <c r="D59"/>
  <c r="E59"/>
  <c r="D47"/>
  <c r="E47"/>
  <c r="E47" i="3"/>
  <c r="E50" s="1"/>
  <c r="D50"/>
  <c r="H39" i="5" l="1"/>
  <c r="C39"/>
  <c r="BT27" i="4" l="1"/>
  <c r="BT28" s="1"/>
  <c r="BU27"/>
  <c r="BU28" s="1"/>
  <c r="BV27"/>
  <c r="BV28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C40" s="1"/>
  <c r="AD39"/>
  <c r="AE39"/>
  <c r="AE40" s="1"/>
  <c r="AF39"/>
  <c r="AF40" s="1"/>
  <c r="AG39"/>
  <c r="AH39"/>
  <c r="AH40" s="1"/>
  <c r="AI39"/>
  <c r="AI40" s="1"/>
  <c r="AJ39"/>
  <c r="AJ40" s="1"/>
  <c r="AK39"/>
  <c r="AL39"/>
  <c r="AM39"/>
  <c r="AM40" s="1"/>
  <c r="AN39"/>
  <c r="AN40" s="1"/>
  <c r="AO39"/>
  <c r="AP39"/>
  <c r="AP40" s="1"/>
  <c r="AQ39"/>
  <c r="AQ40" s="1"/>
  <c r="AR39"/>
  <c r="AR40" s="1"/>
  <c r="AS39"/>
  <c r="AS40" s="1"/>
  <c r="AT39"/>
  <c r="AU39"/>
  <c r="AU40" s="1"/>
  <c r="AV39"/>
  <c r="AV40" s="1"/>
  <c r="AW39"/>
  <c r="AX39"/>
  <c r="AX40" s="1"/>
  <c r="AY39"/>
  <c r="AY40" s="1"/>
  <c r="AZ39"/>
  <c r="AZ40" s="1"/>
  <c r="BA39"/>
  <c r="BB39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P40" s="1"/>
  <c r="BQ39"/>
  <c r="BR39"/>
  <c r="BS39"/>
  <c r="BS40" s="1"/>
  <c r="BT39"/>
  <c r="BT40" s="1"/>
  <c r="BU39"/>
  <c r="BV39"/>
  <c r="BV40" s="1"/>
  <c r="BW39"/>
  <c r="BW40" s="1"/>
  <c r="BX39"/>
  <c r="BX40" s="1"/>
  <c r="BY39"/>
  <c r="BY40" s="1"/>
  <c r="BZ39"/>
  <c r="CA39"/>
  <c r="CA40" s="1"/>
  <c r="CB39"/>
  <c r="CB40" s="1"/>
  <c r="CC39"/>
  <c r="CD39"/>
  <c r="CD40" s="1"/>
  <c r="CE39"/>
  <c r="CE40" s="1"/>
  <c r="CF39"/>
  <c r="CF40" s="1"/>
  <c r="CG39"/>
  <c r="CH39"/>
  <c r="CI39"/>
  <c r="CI40" s="1"/>
  <c r="CJ39"/>
  <c r="CJ40" s="1"/>
  <c r="CK39"/>
  <c r="CL39"/>
  <c r="CL40" s="1"/>
  <c r="CM39"/>
  <c r="CM40" s="1"/>
  <c r="CN39"/>
  <c r="CN40" s="1"/>
  <c r="CO39"/>
  <c r="CO40" s="1"/>
  <c r="CP39"/>
  <c r="CQ39"/>
  <c r="CQ40" s="1"/>
  <c r="CR39"/>
  <c r="CR40" s="1"/>
  <c r="CS39"/>
  <c r="CT39"/>
  <c r="CT40" s="1"/>
  <c r="CU39"/>
  <c r="CU40" s="1"/>
  <c r="CV39"/>
  <c r="CV40" s="1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Y40"/>
  <c r="AB40"/>
  <c r="AD40"/>
  <c r="AG40"/>
  <c r="AK40"/>
  <c r="AL40"/>
  <c r="AO40"/>
  <c r="AT40"/>
  <c r="AW40"/>
  <c r="BA40"/>
  <c r="BB40"/>
  <c r="BE40"/>
  <c r="BJ40"/>
  <c r="BM40"/>
  <c r="BQ40"/>
  <c r="BR40"/>
  <c r="BU40"/>
  <c r="BZ40"/>
  <c r="CC40"/>
  <c r="CG40"/>
  <c r="CH40"/>
  <c r="CK40"/>
  <c r="CP40"/>
  <c r="CS40"/>
  <c r="CW40"/>
  <c r="CX40"/>
  <c r="DA40"/>
  <c r="DJ40"/>
  <c r="DR40"/>
  <c r="EP40"/>
  <c r="FE40"/>
  <c r="FM40"/>
  <c r="FU40"/>
  <c r="FV40"/>
  <c r="HZ40"/>
  <c r="IP40"/>
  <c r="IT40"/>
  <c r="C40"/>
  <c r="D27" i="4"/>
  <c r="E27"/>
  <c r="F27"/>
  <c r="G27"/>
  <c r="H27"/>
  <c r="I27"/>
  <c r="J27"/>
  <c r="K27"/>
  <c r="L27"/>
  <c r="L28" s="1"/>
  <c r="M27"/>
  <c r="M28" s="1"/>
  <c r="N27"/>
  <c r="N28" s="1"/>
  <c r="O27"/>
  <c r="O28" s="1"/>
  <c r="P27"/>
  <c r="P28" s="1"/>
  <c r="Q27"/>
  <c r="Q28" s="1"/>
  <c r="R27"/>
  <c r="R28" s="1"/>
  <c r="S27"/>
  <c r="S28" s="1"/>
  <c r="T27"/>
  <c r="T28" s="1"/>
  <c r="U27"/>
  <c r="U28" s="1"/>
  <c r="V27"/>
  <c r="V28" s="1"/>
  <c r="W27"/>
  <c r="W28" s="1"/>
  <c r="X27"/>
  <c r="X28" s="1"/>
  <c r="Y27"/>
  <c r="Y28" s="1"/>
  <c r="Z27"/>
  <c r="Z28" s="1"/>
  <c r="AA27"/>
  <c r="AA28" s="1"/>
  <c r="AB27"/>
  <c r="AB28" s="1"/>
  <c r="AC27"/>
  <c r="AC28" s="1"/>
  <c r="AD27"/>
  <c r="AD28" s="1"/>
  <c r="AE27"/>
  <c r="AE28" s="1"/>
  <c r="AF27"/>
  <c r="AF28" s="1"/>
  <c r="AG27"/>
  <c r="AG28" s="1"/>
  <c r="AH27"/>
  <c r="AH28" s="1"/>
  <c r="AI27"/>
  <c r="AI28" s="1"/>
  <c r="AJ27"/>
  <c r="AJ28" s="1"/>
  <c r="AK27"/>
  <c r="AK28" s="1"/>
  <c r="AL27"/>
  <c r="AL28" s="1"/>
  <c r="AM27"/>
  <c r="AM28" s="1"/>
  <c r="AN27"/>
  <c r="AN28" s="1"/>
  <c r="AO27"/>
  <c r="AO28" s="1"/>
  <c r="AP27"/>
  <c r="AP28" s="1"/>
  <c r="AQ27"/>
  <c r="AQ28" s="1"/>
  <c r="AR27"/>
  <c r="AR28" s="1"/>
  <c r="AS27"/>
  <c r="AS28" s="1"/>
  <c r="AT27"/>
  <c r="AT28" s="1"/>
  <c r="AU27"/>
  <c r="AU28" s="1"/>
  <c r="AV27"/>
  <c r="AV28" s="1"/>
  <c r="AW27"/>
  <c r="AW28" s="1"/>
  <c r="AX27"/>
  <c r="AX28" s="1"/>
  <c r="AY27"/>
  <c r="AY28" s="1"/>
  <c r="AZ27"/>
  <c r="AZ28" s="1"/>
  <c r="BA27"/>
  <c r="BA28" s="1"/>
  <c r="BB27"/>
  <c r="BB28" s="1"/>
  <c r="BC27"/>
  <c r="BC28" s="1"/>
  <c r="BD27"/>
  <c r="BD28" s="1"/>
  <c r="BE27"/>
  <c r="BE28" s="1"/>
  <c r="BF27"/>
  <c r="BF28" s="1"/>
  <c r="BG27"/>
  <c r="BG28" s="1"/>
  <c r="BH27"/>
  <c r="BH28" s="1"/>
  <c r="BI27"/>
  <c r="BI28" s="1"/>
  <c r="BJ27"/>
  <c r="BJ28" s="1"/>
  <c r="BK27"/>
  <c r="BK28" s="1"/>
  <c r="BL27"/>
  <c r="BL28" s="1"/>
  <c r="BM27"/>
  <c r="BM28" s="1"/>
  <c r="BN27"/>
  <c r="BN28" s="1"/>
  <c r="BO27"/>
  <c r="BO28" s="1"/>
  <c r="BP27"/>
  <c r="BP28" s="1"/>
  <c r="BQ27"/>
  <c r="BQ28" s="1"/>
  <c r="BR27"/>
  <c r="BR28" s="1"/>
  <c r="BS27"/>
  <c r="BS28" s="1"/>
  <c r="BW27"/>
  <c r="BW28" s="1"/>
  <c r="BX27"/>
  <c r="BX28" s="1"/>
  <c r="BY27"/>
  <c r="BY28" s="1"/>
  <c r="BZ27"/>
  <c r="BZ28" s="1"/>
  <c r="CA27"/>
  <c r="CA28" s="1"/>
  <c r="CB27"/>
  <c r="CB28" s="1"/>
  <c r="CC27"/>
  <c r="CC28" s="1"/>
  <c r="CD27"/>
  <c r="CD28" s="1"/>
  <c r="CE27"/>
  <c r="CE28" s="1"/>
  <c r="CF27"/>
  <c r="CF28" s="1"/>
  <c r="CG27"/>
  <c r="CG28" s="1"/>
  <c r="CH27"/>
  <c r="CH28" s="1"/>
  <c r="CI27"/>
  <c r="CI28" s="1"/>
  <c r="CJ27"/>
  <c r="CJ28" s="1"/>
  <c r="CK27"/>
  <c r="CK28" s="1"/>
  <c r="CL27"/>
  <c r="CL28" s="1"/>
  <c r="CM27"/>
  <c r="CM28" s="1"/>
  <c r="CN27"/>
  <c r="CN28" s="1"/>
  <c r="CO27"/>
  <c r="CO28" s="1"/>
  <c r="CP27"/>
  <c r="CP28" s="1"/>
  <c r="CQ27"/>
  <c r="CQ28" s="1"/>
  <c r="CR27"/>
  <c r="CR28" s="1"/>
  <c r="CS27"/>
  <c r="CS28" s="1"/>
  <c r="CT27"/>
  <c r="CT28" s="1"/>
  <c r="CU27"/>
  <c r="CU28" s="1"/>
  <c r="CV27"/>
  <c r="CV28" s="1"/>
  <c r="CW27"/>
  <c r="CW28" s="1"/>
  <c r="CX27"/>
  <c r="CX28" s="1"/>
  <c r="CY27"/>
  <c r="CY28" s="1"/>
  <c r="CZ27"/>
  <c r="CZ28" s="1"/>
  <c r="DA27"/>
  <c r="DA28" s="1"/>
  <c r="DB27"/>
  <c r="DB28" s="1"/>
  <c r="DC27"/>
  <c r="DC28" s="1"/>
  <c r="DD27"/>
  <c r="DD28" s="1"/>
  <c r="DE27"/>
  <c r="DE28" s="1"/>
  <c r="DF27"/>
  <c r="DF28" s="1"/>
  <c r="DG27"/>
  <c r="DG28" s="1"/>
  <c r="DH27"/>
  <c r="DH28" s="1"/>
  <c r="DI27"/>
  <c r="DI28" s="1"/>
  <c r="DJ27"/>
  <c r="DJ28" s="1"/>
  <c r="DK27"/>
  <c r="DK28" s="1"/>
  <c r="DL27"/>
  <c r="DL28" s="1"/>
  <c r="DM27"/>
  <c r="DM28" s="1"/>
  <c r="DN27"/>
  <c r="DN28" s="1"/>
  <c r="DO27"/>
  <c r="DO28" s="1"/>
  <c r="DP27"/>
  <c r="DP28" s="1"/>
  <c r="DQ27"/>
  <c r="DQ28" s="1"/>
  <c r="DR27"/>
  <c r="DR28" s="1"/>
  <c r="DS27"/>
  <c r="DS28" s="1"/>
  <c r="DT27"/>
  <c r="DT28" s="1"/>
  <c r="DU27"/>
  <c r="DU28" s="1"/>
  <c r="DV27"/>
  <c r="DV28" s="1"/>
  <c r="DW27"/>
  <c r="DW28" s="1"/>
  <c r="DX27"/>
  <c r="DX28" s="1"/>
  <c r="DY27"/>
  <c r="DY28" s="1"/>
  <c r="DZ27"/>
  <c r="DZ28" s="1"/>
  <c r="EA27"/>
  <c r="EA28" s="1"/>
  <c r="EB27"/>
  <c r="EB28" s="1"/>
  <c r="EC27"/>
  <c r="EC28" s="1"/>
  <c r="ED27"/>
  <c r="ED28" s="1"/>
  <c r="EE27"/>
  <c r="EE28" s="1"/>
  <c r="EF27"/>
  <c r="EF28" s="1"/>
  <c r="EG27"/>
  <c r="EG28" s="1"/>
  <c r="EH27"/>
  <c r="EH28" s="1"/>
  <c r="EI27"/>
  <c r="EI28" s="1"/>
  <c r="EJ27"/>
  <c r="EJ28" s="1"/>
  <c r="EK27"/>
  <c r="EK28" s="1"/>
  <c r="EL27"/>
  <c r="EL28" s="1"/>
  <c r="EM27"/>
  <c r="EM28" s="1"/>
  <c r="EN27"/>
  <c r="EN28" s="1"/>
  <c r="EO27"/>
  <c r="EO28" s="1"/>
  <c r="EP27"/>
  <c r="EP28" s="1"/>
  <c r="EQ27"/>
  <c r="EQ28" s="1"/>
  <c r="ER27"/>
  <c r="ER28" s="1"/>
  <c r="ES27"/>
  <c r="ES28" s="1"/>
  <c r="ET27"/>
  <c r="ET28" s="1"/>
  <c r="EU27"/>
  <c r="EU28" s="1"/>
  <c r="EV27"/>
  <c r="EV28" s="1"/>
  <c r="EW27"/>
  <c r="EW28" s="1"/>
  <c r="EX27"/>
  <c r="EX28" s="1"/>
  <c r="EY27"/>
  <c r="EY28" s="1"/>
  <c r="EZ27"/>
  <c r="EZ28" s="1"/>
  <c r="FA27"/>
  <c r="FA28" s="1"/>
  <c r="FB27"/>
  <c r="FB28" s="1"/>
  <c r="FC27"/>
  <c r="FC28" s="1"/>
  <c r="FD27"/>
  <c r="FD28" s="1"/>
  <c r="FE27"/>
  <c r="FE28" s="1"/>
  <c r="FF27"/>
  <c r="FF28" s="1"/>
  <c r="FG27"/>
  <c r="FG28" s="1"/>
  <c r="FH27"/>
  <c r="FH28" s="1"/>
  <c r="FI27"/>
  <c r="FI28" s="1"/>
  <c r="FJ27"/>
  <c r="FJ28" s="1"/>
  <c r="FK27"/>
  <c r="FK28" s="1"/>
  <c r="FL27"/>
  <c r="FL28" s="1"/>
  <c r="FM27"/>
  <c r="FM28" s="1"/>
  <c r="FN27"/>
  <c r="FN28" s="1"/>
  <c r="FO27"/>
  <c r="FO28" s="1"/>
  <c r="FP27"/>
  <c r="FP28" s="1"/>
  <c r="FQ27"/>
  <c r="FQ28" s="1"/>
  <c r="FR27"/>
  <c r="FR28" s="1"/>
  <c r="FS27"/>
  <c r="FS28" s="1"/>
  <c r="FT27"/>
  <c r="FT28" s="1"/>
  <c r="FU27"/>
  <c r="FU28" s="1"/>
  <c r="FV27"/>
  <c r="FV28" s="1"/>
  <c r="FW27"/>
  <c r="FW28" s="1"/>
  <c r="FX27"/>
  <c r="FX28" s="1"/>
  <c r="FY27"/>
  <c r="FY28" s="1"/>
  <c r="FZ27"/>
  <c r="FZ28" s="1"/>
  <c r="GA27"/>
  <c r="GA28" s="1"/>
  <c r="GB27"/>
  <c r="GB28" s="1"/>
  <c r="GC27"/>
  <c r="GC28" s="1"/>
  <c r="GD27"/>
  <c r="GD28" s="1"/>
  <c r="GE27"/>
  <c r="GE28" s="1"/>
  <c r="GF27"/>
  <c r="GF28" s="1"/>
  <c r="GG27"/>
  <c r="GG28" s="1"/>
  <c r="GH27"/>
  <c r="GH28" s="1"/>
  <c r="GI27"/>
  <c r="GI28" s="1"/>
  <c r="GJ27"/>
  <c r="GJ28" s="1"/>
  <c r="GK27"/>
  <c r="GK28" s="1"/>
  <c r="GL27"/>
  <c r="GL28" s="1"/>
  <c r="GM27"/>
  <c r="GM28" s="1"/>
  <c r="GN27"/>
  <c r="GN28" s="1"/>
  <c r="GO27"/>
  <c r="GO28" s="1"/>
  <c r="GP27"/>
  <c r="GP28" s="1"/>
  <c r="GQ27"/>
  <c r="GQ28" s="1"/>
  <c r="GR27"/>
  <c r="GR28" s="1"/>
  <c r="C27"/>
  <c r="D61" i="5" l="1"/>
  <c r="D48"/>
  <c r="E48" s="1"/>
  <c r="D60"/>
  <c r="E60" s="1"/>
  <c r="D57"/>
  <c r="E57" s="1"/>
  <c r="D56"/>
  <c r="E56" s="1"/>
  <c r="D53"/>
  <c r="E53" s="1"/>
  <c r="D49"/>
  <c r="E49" s="1"/>
  <c r="D51"/>
  <c r="E51" s="1"/>
  <c r="D52"/>
  <c r="E52" s="1"/>
  <c r="D47"/>
  <c r="D59"/>
  <c r="D55"/>
  <c r="D40"/>
  <c r="D44" s="1"/>
  <c r="E44" s="1"/>
  <c r="D43"/>
  <c r="E43" s="1"/>
  <c r="D49" i="4"/>
  <c r="D31"/>
  <c r="D39"/>
  <c r="D40"/>
  <c r="D43"/>
  <c r="E43" s="1"/>
  <c r="D41"/>
  <c r="D44"/>
  <c r="E44" s="1"/>
  <c r="D47"/>
  <c r="D45"/>
  <c r="E45" s="1"/>
  <c r="D32"/>
  <c r="D48"/>
  <c r="D35"/>
  <c r="D33"/>
  <c r="D36"/>
  <c r="D37"/>
  <c r="E59" i="5"/>
  <c r="E55"/>
  <c r="E61"/>
  <c r="H40"/>
  <c r="D45" s="1"/>
  <c r="D50" l="1"/>
  <c r="D46" i="4"/>
  <c r="E46" s="1"/>
  <c r="E63" i="1"/>
  <c r="E58" i="5"/>
  <c r="E54"/>
  <c r="D63" i="1"/>
  <c r="D38" i="4"/>
  <c r="D50"/>
  <c r="D58" i="5"/>
  <c r="D54"/>
  <c r="D62" i="3"/>
  <c r="E62" i="5"/>
  <c r="D34" i="4"/>
  <c r="E47" i="5"/>
  <c r="E50" s="1"/>
  <c r="E62" i="3"/>
  <c r="D42" i="4"/>
  <c r="D62" i="5"/>
  <c r="E45"/>
  <c r="E46" s="1"/>
  <c r="D46"/>
</calcChain>
</file>

<file path=xl/sharedStrings.xml><?xml version="1.0" encoding="utf-8"?>
<sst xmlns="http://schemas.openxmlformats.org/spreadsheetml/2006/main" count="1772" uniqueCount="1396">
  <si>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</si>
  <si>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</si>
  <si>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</si>
  <si>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</si>
  <si>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</si>
  <si>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</si>
  <si>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</si>
  <si>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</si>
  <si>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</si>
  <si>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</si>
  <si>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</si>
  <si>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</si>
  <si>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</si>
  <si>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</si>
  <si>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</si>
  <si>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</si>
  <si>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</si>
  <si>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</si>
  <si>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</si>
  <si>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</si>
  <si>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</si>
  <si>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</si>
  <si>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</si>
  <si>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</si>
  <si>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</si>
  <si>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</si>
  <si>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</si>
  <si>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</si>
  <si>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</si>
  <si>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</si>
  <si>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</si>
  <si>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</si>
  <si>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</si>
  <si>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</si>
  <si>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</si>
  <si>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</si>
  <si>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</si>
  <si>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</si>
  <si>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</si>
  <si>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</si>
  <si>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</si>
  <si>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</si>
  <si>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</si>
  <si>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</si>
  <si>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</si>
  <si>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</si>
  <si>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</si>
  <si>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</si>
  <si>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</si>
  <si>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</si>
  <si>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</si>
  <si>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</si>
  <si>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</si>
  <si>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</si>
  <si>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</si>
  <si>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</si>
  <si>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</si>
  <si>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</si>
  <si>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</si>
  <si>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</si>
  <si>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</si>
  <si>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</si>
  <si>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</si>
  <si>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</si>
  <si>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</si>
  <si>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</si>
  <si>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</si>
  <si>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</si>
  <si>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</si>
  <si>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</si>
  <si>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</si>
  <si>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</si>
  <si>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</si>
  <si>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</si>
  <si>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</si>
  <si>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</si>
  <si>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</si>
  <si>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</si>
  <si>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</si>
  <si>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</si>
  <si>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</si>
  <si>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</si>
  <si>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</si>
  <si>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</si>
  <si>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</si>
  <si>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</si>
  <si>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</si>
  <si>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</si>
  <si>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</si>
  <si>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</si>
  <si>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</si>
  <si>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</si>
  <si>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</si>
  <si>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</si>
  <si>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</si>
  <si>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</si>
  <si>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</si>
  <si>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</si>
  <si>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</si>
  <si>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</si>
  <si>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</si>
  <si>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</si>
  <si>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</si>
  <si>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</si>
  <si>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</si>
  <si>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</si>
  <si>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</si>
  <si>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</si>
  <si>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</si>
  <si>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</si>
  <si>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</si>
  <si>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</si>
  <si>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</si>
  <si>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</si>
  <si>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</si>
  <si>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</si>
  <si>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</si>
  <si>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</si>
  <si>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</si>
  <si>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</si>
  <si>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</si>
  <si>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</si>
  <si>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</si>
  <si>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</si>
  <si>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</si>
  <si>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</si>
  <si>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</si>
  <si>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</si>
  <si>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</si>
  <si>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</si>
  <si>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</si>
  <si>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</si>
  <si>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</si>
  <si>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</si>
  <si>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</si>
  <si>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</si>
  <si>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</si>
  <si>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</si>
  <si>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</si>
  <si>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</si>
  <si>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</si>
  <si>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</si>
  <si>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</si>
  <si>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</si>
  <si>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</si>
  <si>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</si>
  <si>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</si>
  <si>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</si>
  <si>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</si>
  <si>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</si>
  <si>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</si>
  <si>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</si>
  <si>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</si>
  <si>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</si>
  <si>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</si>
  <si>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</si>
  <si>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</si>
  <si>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</si>
  <si>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</si>
  <si>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</si>
  <si>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</si>
  <si>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</si>
  <si>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</si>
  <si>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</si>
  <si>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</si>
  <si>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</si>
  <si>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</si>
  <si>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</si>
  <si>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</si>
  <si>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</si>
  <si>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</si>
  <si>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</si>
  <si>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</si>
  <si>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</si>
  <si>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</si>
  <si>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</si>
  <si>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</si>
  <si>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</si>
  <si>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</si>
  <si>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</si>
  <si>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</si>
  <si>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</si>
  <si>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</si>
  <si>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</si>
  <si>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</si>
  <si>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</si>
  <si>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</si>
  <si>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</si>
  <si>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</si>
  <si>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</si>
  <si>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</si>
  <si>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</si>
  <si>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</si>
  <si>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</si>
  <si>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</si>
  <si>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</si>
  <si>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</si>
  <si>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</si>
  <si>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</si>
  <si>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</si>
  <si>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</si>
  <si>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</si>
  <si>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</si>
  <si>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</si>
  <si>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</si>
  <si>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</si>
  <si>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</si>
  <si>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</si>
  <si>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</si>
  <si>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</si>
  <si>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</si>
  <si>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</si>
  <si>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</si>
  <si>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</si>
  <si>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</si>
  <si>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</si>
  <si>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</si>
  <si>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</si>
  <si>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</si>
  <si>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</si>
  <si>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</si>
  <si>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</si>
  <si>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</si>
  <si>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</si>
  <si>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</si>
  <si>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</si>
  <si>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</si>
  <si>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</si>
  <si>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</si>
  <si>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</si>
  <si>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</si>
  <si>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</si>
  <si>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</si>
  <si>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</si>
  <si>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</si>
  <si>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</si>
  <si>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</si>
  <si>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</si>
  <si>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</si>
  <si>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</si>
  <si>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</si>
  <si>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</si>
  <si>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</si>
  <si>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</si>
  <si>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</si>
  <si>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</si>
  <si>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</si>
  <si>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</si>
  <si>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</si>
  <si>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</si>
  <si>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</si>
  <si>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</si>
  <si>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</si>
  <si>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</si>
  <si>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</si>
  <si>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</si>
  <si>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</si>
  <si>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</si>
  <si>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</si>
  <si>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</si>
  <si>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</si>
  <si>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</si>
  <si>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</si>
  <si>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</si>
  <si>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</si>
  <si>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</si>
  <si>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</si>
  <si>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</si>
  <si>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</si>
  <si>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</si>
  <si>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</si>
  <si>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</si>
  <si>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</si>
  <si>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</si>
  <si>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</si>
  <si>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</si>
  <si>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</si>
  <si>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</si>
  <si>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</si>
  <si>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</si>
  <si>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</si>
  <si>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</si>
  <si>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</si>
  <si>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</si>
  <si>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</si>
  <si>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</si>
  <si>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</si>
  <si>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</si>
  <si>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</si>
  <si>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</si>
  <si>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</si>
  <si>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</si>
  <si>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</si>
  <si>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</si>
  <si>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</si>
  <si>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</si>
  <si>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</si>
  <si>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</si>
  <si>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</si>
  <si>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</si>
  <si>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</si>
  <si>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</si>
  <si>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</si>
  <si>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</si>
  <si>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</si>
  <si>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</si>
  <si>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</si>
  <si>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</si>
  <si>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</si>
  <si>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</si>
  <si>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</si>
  <si>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</si>
  <si>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</si>
  <si>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</si>
  <si>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</si>
  <si>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</si>
  <si>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</si>
  <si>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</si>
  <si>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</si>
  <si>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</si>
  <si>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</si>
  <si>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</si>
  <si>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</si>
  <si>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</si>
  <si>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</si>
  <si>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</si>
  <si>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</si>
  <si>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</si>
  <si>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</si>
  <si>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</si>
  <si>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</si>
  <si>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</si>
  <si>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</si>
  <si>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</si>
  <si>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</si>
  <si>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</si>
  <si>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</si>
  <si>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</si>
  <si>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</si>
  <si>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</si>
  <si>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</si>
  <si>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</si>
  <si>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</si>
  <si>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</si>
  <si>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</si>
  <si>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</si>
  <si>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</si>
  <si>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</si>
  <si>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</si>
  <si>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</si>
  <si>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</si>
  <si>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</si>
  <si>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</si>
  <si>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</si>
  <si>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</si>
  <si>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</si>
  <si>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</si>
  <si>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</si>
  <si>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</si>
  <si>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</si>
  <si>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</si>
  <si>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</si>
  <si>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</si>
  <si>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</si>
  <si>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</si>
  <si>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</si>
  <si>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</si>
  <si>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</si>
  <si>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</si>
  <si>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</si>
  <si>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</si>
  <si>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</si>
  <si>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</si>
  <si>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</si>
  <si>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</si>
  <si>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</si>
  <si>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</si>
  <si>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</si>
  <si>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</si>
  <si>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</si>
  <si>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</si>
  <si>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</si>
  <si>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</si>
  <si>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</si>
  <si>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</si>
  <si>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</si>
  <si>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</si>
  <si>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</si>
  <si>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</si>
  <si>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</si>
  <si>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</si>
  <si>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</si>
  <si>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</si>
  <si>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</si>
  <si>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</si>
  <si>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</si>
  <si>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</si>
  <si>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</si>
  <si>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</si>
  <si>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</si>
  <si>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</si>
  <si>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</si>
  <si>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</si>
  <si>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</si>
  <si>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</si>
  <si>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</si>
  <si>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</si>
  <si>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</si>
  <si>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</si>
  <si>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</si>
  <si>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</si>
  <si>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</si>
  <si>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</si>
  <si>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</si>
  <si>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</si>
  <si>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</si>
  <si>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</si>
  <si>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</si>
  <si>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</si>
  <si>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</si>
  <si>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</si>
  <si>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</si>
  <si>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</si>
  <si>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</si>
  <si>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</si>
  <si>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</si>
  <si>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</si>
  <si>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</si>
  <si>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</si>
  <si>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</si>
  <si>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</si>
  <si>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</si>
  <si>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</si>
  <si>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</si>
  <si>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</si>
  <si>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</si>
  <si>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</si>
  <si>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</si>
  <si>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</si>
  <si>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</si>
  <si>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</si>
  <si>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</si>
  <si>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</si>
  <si>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</si>
  <si>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</si>
  <si>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</si>
  <si>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</si>
  <si>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</si>
  <si>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</si>
  <si>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</si>
  <si>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</si>
  <si>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</si>
  <si>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</si>
  <si>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</si>
  <si>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</si>
  <si>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</si>
  <si>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</si>
  <si>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</si>
  <si>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</si>
  <si>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</si>
  <si>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</si>
  <si>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</si>
  <si>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</si>
  <si>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</si>
  <si>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</si>
  <si>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</si>
  <si>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</si>
  <si>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</si>
  <si>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</si>
  <si>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</si>
  <si>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</si>
  <si>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</si>
  <si>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</si>
  <si>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</si>
  <si>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</si>
  <si>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</si>
  <si>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</si>
  <si>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</si>
  <si>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</si>
  <si>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</si>
  <si>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</si>
  <si>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</si>
  <si>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</si>
  <si>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</si>
  <si>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</si>
  <si>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</si>
  <si>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</si>
  <si>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</si>
  <si>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</si>
  <si>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</si>
  <si>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</si>
  <si>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</si>
  <si>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</si>
  <si>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</si>
  <si>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</si>
  <si>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</si>
  <si>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</si>
  <si>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</si>
  <si>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</si>
  <si>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</si>
  <si>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</si>
  <si>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</si>
  <si>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</si>
  <si>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</si>
  <si>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</si>
  <si>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</si>
  <si>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</si>
  <si>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</si>
  <si>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</si>
  <si>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</si>
  <si>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</si>
  <si>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</si>
  <si>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</si>
  <si>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</si>
  <si>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</si>
  <si>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</si>
  <si>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</si>
  <si>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</si>
  <si>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</si>
  <si>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</si>
  <si>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</si>
  <si>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</si>
  <si>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</si>
  <si>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</si>
  <si>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</si>
  <si>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</si>
  <si>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</si>
  <si>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</si>
  <si>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</si>
  <si>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</si>
  <si>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</si>
  <si>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</si>
  <si>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</si>
  <si>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</si>
  <si>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</si>
  <si>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</si>
  <si>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</si>
  <si>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</si>
  <si>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</si>
  <si>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</si>
  <si>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</si>
  <si>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</si>
  <si>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</si>
  <si>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</si>
  <si>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</si>
  <si>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</si>
  <si>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</si>
  <si>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</si>
  <si>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</si>
  <si>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</si>
  <si>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</si>
  <si>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</si>
  <si>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</si>
  <si>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</si>
  <si>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</si>
  <si>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</si>
  <si>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</si>
  <si>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</si>
  <si>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</si>
  <si>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</si>
  <si>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</si>
  <si>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</si>
  <si>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</si>
  <si>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</si>
  <si>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</si>
  <si>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</si>
  <si>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</si>
  <si>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</si>
  <si>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</si>
  <si>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</si>
  <si>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</si>
  <si>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</si>
  <si>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</si>
  <si>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</si>
  <si>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</si>
  <si>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</si>
  <si>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</si>
  <si>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</si>
  <si>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</si>
  <si>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</si>
  <si>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</si>
  <si>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</si>
  <si>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</si>
  <si>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</si>
  <si>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</si>
  <si>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</si>
  <si>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</si>
  <si>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</si>
  <si>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</si>
  <si>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</si>
  <si>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</si>
  <si>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</si>
  <si>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</si>
  <si>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</si>
  <si>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</si>
  <si>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</si>
  <si>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</si>
  <si>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</si>
  <si>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</si>
  <si>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</si>
  <si>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</si>
  <si>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</si>
  <si>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</si>
  <si>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</si>
  <si>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</si>
  <si>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</si>
  <si>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</si>
  <si>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</si>
  <si>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</si>
  <si>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</si>
  <si>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</si>
  <si>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</si>
  <si>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</si>
  <si>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</si>
  <si>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</si>
  <si>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</si>
  <si>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</si>
  <si>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</si>
  <si>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</si>
  <si>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</si>
  <si>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</si>
  <si>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</si>
  <si>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</si>
  <si>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</si>
  <si>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</si>
  <si>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</si>
  <si>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</si>
  <si>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</si>
  <si>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</si>
  <si>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</si>
  <si>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</si>
  <si>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</si>
  <si>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</si>
  <si>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</si>
  <si>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</si>
  <si>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</si>
  <si>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</si>
  <si>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</si>
  <si>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</si>
  <si>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</si>
  <si>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</si>
  <si>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</si>
  <si>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</si>
  <si>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</si>
  <si>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</si>
  <si>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</si>
  <si>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</si>
  <si>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</si>
  <si>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</si>
  <si>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</si>
  <si>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</si>
  <si>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</si>
  <si>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</si>
  <si>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</si>
  <si>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</si>
  <si>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</si>
  <si>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</si>
  <si>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</si>
  <si>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</si>
  <si>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</si>
  <si>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</si>
  <si>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</si>
  <si>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</si>
  <si>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</si>
  <si>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</si>
  <si>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</si>
  <si>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</si>
  <si>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</si>
  <si>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</si>
  <si>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</si>
  <si>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</si>
  <si>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</si>
  <si>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</si>
  <si>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</si>
  <si>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</si>
  <si>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</si>
  <si>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</si>
  <si>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</si>
  <si>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</si>
  <si>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</si>
  <si>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</si>
  <si>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</si>
  <si>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</si>
  <si>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</si>
  <si>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</si>
  <si>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</si>
  <si>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</si>
  <si>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</si>
  <si>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</si>
  <si>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</si>
  <si>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</si>
  <si>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</si>
  <si>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</si>
  <si>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</si>
  <si>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</si>
  <si>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</si>
  <si>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</si>
  <si>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</si>
  <si>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</si>
  <si>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</si>
  <si>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</si>
  <si>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</si>
  <si>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</si>
  <si>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</si>
  <si>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</si>
  <si>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</si>
  <si>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</si>
  <si>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</si>
  <si>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</si>
  <si>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</si>
  <si>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</si>
  <si>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</si>
  <si>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</si>
  <si>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</si>
  <si>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</si>
  <si>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</si>
  <si>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</si>
  <si>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</si>
  <si>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</si>
  <si>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</si>
  <si>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</si>
  <si>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</si>
  <si>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</si>
  <si>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</si>
  <si>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</si>
  <si>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</si>
  <si>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</si>
  <si>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</si>
  <si>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</si>
  <si>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</si>
  <si>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</si>
  <si>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</si>
  <si>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</si>
  <si>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</si>
  <si>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</si>
  <si>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</si>
  <si>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</si>
  <si>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</si>
  <si>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</si>
  <si>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</si>
  <si>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</si>
  <si>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</si>
  <si>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</si>
  <si>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</si>
  <si>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</si>
  <si>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</si>
  <si>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</si>
  <si>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</si>
  <si>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</si>
  <si>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</si>
  <si>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</si>
  <si>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</si>
  <si>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</si>
  <si>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</si>
  <si>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</si>
  <si>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</si>
  <si>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</si>
  <si>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</si>
  <si>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</si>
  <si>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</si>
  <si>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</si>
  <si>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</si>
  <si>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</si>
  <si>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</si>
  <si>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</si>
  <si>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</si>
  <si>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</si>
  <si>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</si>
  <si>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</si>
  <si>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</si>
  <si>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</si>
  <si>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</si>
  <si>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</si>
  <si>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</si>
  <si>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</si>
  <si>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</si>
  <si>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</si>
  <si>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</si>
  <si>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</si>
  <si>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</si>
  <si>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</si>
  <si>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</si>
  <si>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</si>
  <si>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</si>
  <si>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</si>
  <si>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</si>
  <si>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</si>
  <si>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</si>
  <si>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</si>
  <si>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</si>
  <si>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</si>
  <si>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</si>
  <si>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</si>
  <si>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</si>
  <si>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</si>
  <si>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</si>
  <si>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</si>
  <si>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</si>
  <si>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</si>
  <si>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</si>
  <si>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</si>
  <si>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</si>
  <si>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</si>
  <si>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</si>
  <si>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</si>
  <si>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</si>
  <si>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</si>
  <si>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</si>
  <si>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</si>
  <si>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</si>
  <si>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</si>
  <si>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</si>
  <si>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</si>
  <si>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</si>
  <si>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</si>
  <si>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</si>
  <si>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</si>
  <si>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</si>
  <si>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</si>
  <si>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</si>
  <si>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</si>
  <si>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</si>
  <si>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</si>
  <si>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</si>
  <si>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</si>
  <si>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</si>
  <si>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</si>
  <si>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</si>
  <si>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</si>
  <si>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</si>
  <si>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</si>
  <si>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</si>
  <si>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</si>
  <si>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</si>
  <si>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</si>
  <si>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</si>
  <si>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</si>
  <si>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</si>
  <si>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</si>
  <si>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</si>
  <si>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</si>
  <si>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</si>
  <si>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</si>
  <si>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</si>
  <si>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</si>
  <si>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</si>
  <si>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</si>
  <si>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</si>
  <si>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</si>
  <si>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</si>
  <si>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</si>
  <si>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</si>
  <si>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</si>
  <si>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</si>
  <si>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</si>
  <si>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</si>
  <si>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</si>
  <si>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</si>
  <si>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</si>
  <si>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</si>
  <si>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</si>
  <si>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</si>
  <si>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</si>
  <si>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</si>
  <si>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</si>
  <si>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</si>
  <si>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</si>
  <si>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</si>
  <si>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</si>
  <si>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</si>
  <si>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</si>
  <si>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</si>
  <si>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</si>
  <si>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</si>
  <si>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</si>
  <si>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</si>
  <si>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</si>
  <si>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</si>
  <si>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</si>
  <si>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</si>
  <si>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</si>
  <si>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</si>
  <si>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</si>
  <si>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</si>
  <si>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</si>
  <si>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</si>
  <si>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</si>
  <si>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</si>
  <si>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</si>
  <si>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</si>
  <si>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</si>
  <si>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</si>
  <si>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</si>
  <si>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</si>
  <si>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</si>
  <si>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</si>
  <si>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</si>
  <si>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</si>
  <si>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</si>
  <si>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</si>
  <si>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</si>
  <si>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</si>
  <si>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</si>
  <si>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</si>
  <si>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</si>
  <si>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</si>
  <si>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</si>
  <si>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</si>
  <si>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</si>
  <si>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</si>
  <si>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</si>
  <si>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</si>
  <si>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</si>
  <si>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</si>
  <si>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</si>
  <si>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</si>
  <si>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</si>
  <si>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</si>
  <si>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</si>
  <si>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</si>
  <si>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</si>
  <si>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</si>
  <si>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</si>
  <si>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</si>
  <si>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</si>
  <si>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</si>
  <si>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</si>
  <si>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</si>
  <si>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</si>
  <si>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</si>
  <si>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</si>
  <si>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</si>
  <si>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</si>
  <si>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</si>
  <si>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</si>
  <si>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</si>
  <si>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</si>
  <si>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</si>
  <si>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</si>
  <si>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</si>
  <si>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</si>
  <si>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</si>
  <si>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</si>
  <si>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</si>
  <si>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</si>
  <si>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</si>
  <si>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</si>
  <si>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</si>
  <si>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</si>
  <si>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</si>
  <si>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</si>
  <si>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</si>
  <si>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</si>
  <si>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</si>
  <si>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</si>
  <si>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</si>
  <si>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</si>
  <si>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</si>
  <si>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</si>
  <si>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</si>
  <si>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</si>
  <si>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</si>
  <si>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</si>
  <si>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</si>
  <si>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</si>
  <si>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</si>
  <si>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</si>
  <si>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</si>
  <si>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</si>
  <si>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</si>
  <si>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</si>
  <si>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</si>
  <si>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</si>
  <si>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</si>
  <si>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</si>
  <si>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</si>
  <si>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</si>
  <si>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</si>
  <si>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</si>
  <si>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</si>
  <si>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</si>
  <si>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</si>
  <si>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</si>
  <si>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</si>
  <si>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</si>
  <si>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</si>
  <si>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</si>
  <si>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</si>
  <si>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</si>
  <si>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</si>
  <si>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</si>
  <si>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</si>
  <si>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</si>
  <si>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</si>
  <si>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</si>
  <si>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</si>
  <si>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</si>
  <si>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</si>
  <si>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</si>
  <si>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</si>
  <si>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</si>
  <si>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</si>
  <si>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</si>
  <si>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</si>
  <si>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</si>
  <si>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</si>
  <si>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</si>
  <si>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</si>
  <si>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</si>
  <si>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</si>
  <si>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</si>
  <si>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</si>
  <si>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</si>
  <si>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</si>
  <si>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</si>
  <si>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</si>
  <si>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</si>
  <si>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</si>
  <si>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</si>
  <si>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</si>
  <si>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</si>
  <si>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</si>
  <si>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</si>
  <si>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</si>
  <si>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</si>
  <si>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</si>
  <si>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</si>
  <si>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</si>
  <si>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</si>
  <si>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</si>
  <si>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</si>
  <si>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</si>
  <si>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</si>
  <si>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</si>
  <si>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</si>
  <si>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</si>
  <si>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</si>
  <si>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</si>
  <si>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</si>
  <si>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</si>
  <si>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</si>
  <si>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</si>
  <si>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</si>
  <si>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</si>
  <si>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</si>
  <si>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</si>
  <si>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</si>
  <si>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</si>
  <si>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</si>
  <si>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</si>
  <si>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</si>
  <si>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</si>
  <si>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</si>
  <si>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</si>
  <si>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</si>
  <si>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</si>
  <si>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</si>
  <si>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</si>
  <si>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</si>
  <si>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</si>
  <si>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</si>
  <si>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</si>
  <si>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</si>
  <si>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</si>
  <si>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</si>
  <si>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</si>
  <si>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</si>
  <si>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</si>
  <si>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</si>
  <si>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</si>
  <si>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</si>
  <si>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</si>
  <si>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</si>
  <si>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</si>
  <si>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</si>
  <si>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</si>
  <si>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</si>
  <si>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</si>
  <si>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</si>
  <si>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</si>
  <si>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</si>
  <si>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</si>
  <si>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</si>
  <si>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</si>
  <si>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</si>
  <si>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</si>
  <si>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</si>
  <si>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</si>
  <si>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</si>
  <si>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</si>
  <si>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</si>
  <si>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</si>
  <si>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</si>
  <si>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</si>
  <si>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</si>
  <si>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</si>
  <si>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</si>
  <si>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</si>
  <si>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</si>
  <si>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</si>
  <si>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</si>
  <si>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</si>
  <si>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</si>
  <si>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</si>
  <si>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</si>
  <si>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</si>
  <si>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</si>
  <si>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</si>
  <si>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</si>
  <si>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</si>
  <si>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</si>
  <si>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</si>
  <si>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</si>
  <si>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</si>
  <si>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</si>
  <si>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</si>
  <si>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</si>
  <si>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</si>
  <si>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</si>
  <si>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</si>
  <si>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</si>
  <si>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</si>
  <si>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</si>
  <si>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</si>
  <si>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</si>
  <si>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</si>
  <si>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</si>
  <si>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</si>
  <si>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</si>
  <si>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</si>
  <si>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</si>
  <si>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</si>
  <si>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</si>
  <si>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</si>
  <si>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</si>
  <si>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</si>
  <si>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</si>
  <si>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</si>
  <si>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</si>
  <si>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</si>
  <si>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</si>
  <si>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</si>
  <si>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</si>
  <si>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</si>
  <si>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</si>
  <si>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</si>
  <si>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</si>
  <si>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</si>
  <si>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</si>
  <si>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</si>
  <si>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</si>
  <si>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</si>
  <si>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</si>
  <si>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</si>
  <si>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</si>
  <si>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</si>
  <si>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</si>
  <si>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</si>
  <si>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</si>
  <si>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</si>
  <si>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</si>
  <si>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</si>
  <si>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</si>
  <si>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</si>
  <si>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</si>
  <si>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</si>
  <si>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</si>
  <si>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</si>
  <si>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</si>
  <si>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</si>
  <si>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</si>
  <si>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</si>
  <si>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</si>
  <si>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</si>
  <si>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</si>
  <si>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</si>
  <si>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</si>
  <si>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</si>
  <si>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</si>
  <si>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</si>
  <si>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</si>
  <si>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</si>
  <si>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</si>
  <si>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</si>
  <si>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</si>
  <si>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</si>
  <si>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</si>
  <si>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</si>
  <si>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</si>
  <si>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</si>
  <si>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</si>
  <si>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</si>
  <si>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</si>
  <si>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</si>
  <si>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</si>
  <si>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</si>
  <si>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</si>
  <si>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</si>
  <si>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</si>
  <si>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</si>
  <si>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</si>
  <si>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</si>
  <si>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</si>
  <si>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</si>
  <si>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</si>
  <si>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</si>
  <si>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</si>
  <si>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</si>
  <si>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</si>
  <si>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</si>
  <si>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</si>
  <si>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</si>
  <si>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</si>
  <si>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</si>
  <si>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</si>
  <si>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</si>
  <si>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</si>
  <si>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</si>
  <si>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</si>
  <si>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</si>
  <si>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</si>
  <si>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</si>
  <si>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</si>
  <si>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</si>
  <si>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</si>
  <si>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</si>
  <si>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</si>
  <si>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</si>
  <si>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</si>
  <si>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</si>
  <si>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</si>
  <si>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</si>
  <si>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</si>
  <si>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</si>
  <si>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</si>
  <si>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</si>
  <si>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</si>
  <si>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</si>
  <si>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</si>
  <si>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</si>
  <si>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</si>
  <si>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</si>
  <si>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</si>
  <si>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</si>
  <si>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</si>
  <si>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</si>
  <si>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</si>
  <si>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</si>
  <si>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</si>
  <si>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</si>
  <si>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</si>
  <si>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</si>
  <si>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</si>
  <si>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</si>
  <si>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</si>
  <si>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</si>
  <si>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</si>
  <si>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</si>
  <si>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</si>
  <si>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</si>
  <si>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</si>
  <si>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</si>
  <si>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</si>
  <si>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</si>
  <si>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</si>
  <si>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</si>
  <si>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</si>
  <si>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</si>
  <si>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</si>
  <si>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</si>
  <si>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</si>
  <si>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</si>
  <si>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</si>
  <si>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</si>
  <si>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</si>
  <si>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</si>
  <si>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</si>
  <si>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</si>
  <si>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</si>
  <si>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</si>
  <si>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</si>
  <si>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</si>
  <si>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</si>
  <si>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</si>
  <si>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</si>
  <si>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</si>
  <si>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</si>
  <si>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</si>
  <si>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</si>
  <si>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</si>
  <si>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</si>
  <si>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</si>
  <si>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</si>
  <si>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</si>
  <si>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</si>
  <si>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</si>
  <si>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</si>
  <si>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</si>
  <si>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</si>
  <si>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</si>
  <si>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</si>
  <si>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</si>
  <si>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</si>
  <si>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</si>
  <si>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</si>
  <si>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</si>
  <si>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</si>
  <si>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</si>
  <si>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</si>
  <si>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</si>
  <si>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</si>
  <si>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</si>
  <si>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</si>
  <si>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</si>
  <si>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</si>
  <si>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</si>
  <si>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</si>
  <si>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</si>
  <si>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</si>
  <si>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</si>
  <si>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</si>
  <si>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</si>
  <si>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</si>
  <si>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</si>
  <si>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</si>
  <si>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</si>
  <si>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</si>
  <si>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</si>
  <si>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</si>
  <si>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</si>
  <si>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</si>
  <si>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</si>
  <si>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</si>
  <si>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</si>
  <si>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</si>
  <si>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</si>
  <si>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</si>
  <si>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</si>
  <si>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</si>
  <si>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</si>
  <si>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</si>
  <si>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</si>
  <si>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</si>
  <si>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</si>
  <si>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</si>
  <si>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</si>
  <si>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</si>
  <si>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</si>
  <si>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</si>
  <si>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</si>
  <si>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</si>
  <si>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</si>
  <si>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</si>
  <si>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</si>
  <si>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</si>
  <si>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</si>
  <si>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</si>
  <si>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</si>
  <si>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</si>
  <si>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</si>
  <si>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</si>
  <si>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</si>
  <si>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</si>
  <si>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</si>
  <si>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</si>
  <si>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</si>
  <si>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</si>
  <si>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</si>
  <si>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</si>
  <si>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</si>
  <si>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</si>
  <si>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</si>
  <si>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</si>
  <si>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</si>
  <si>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</si>
  <si>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</si>
  <si>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</si>
  <si>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</si>
  <si>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</si>
  <si>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</si>
  <si>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</si>
  <si>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</si>
  <si>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Абзалқызы Нұрайым</t>
  </si>
  <si>
    <t>Әділетұлы Әлім</t>
  </si>
  <si>
    <t>Бекболатұлы Ержігіт</t>
  </si>
  <si>
    <t>Жарболқызы Көзайым</t>
  </si>
  <si>
    <t>Қарасайқызы Айзере</t>
  </si>
  <si>
    <t>Маралбекқызы Інжу</t>
  </si>
  <si>
    <t xml:space="preserve">                                  Оқу жылы:2023-2024 жыл                             Топ:мектепалды сынып "Ә"              Өткізу кезеңі: бастапқы       Өткізу мерзімі:қыркүйек</t>
  </si>
  <si>
    <t>Асылхан Санжар Елдосұлы</t>
  </si>
  <si>
    <t>Бақытжан Жанерке Аянқызы</t>
  </si>
  <si>
    <t>Бауржан Көркем Асқарбекұлы</t>
  </si>
  <si>
    <t>Қалжанова Айбибі Төлеубайқызы</t>
  </si>
  <si>
    <t>Мирамбек Ислам Дәуренбекұлы</t>
  </si>
  <si>
    <t>Өмірхан Нұрхан Талғатұлы</t>
  </si>
  <si>
    <t>Нұрсұлтан Зарина Нұрболатұлы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</si>
</sst>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51" t="s">
        <v>837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39" t="s">
        <v>2</v>
      </c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50" t="s">
        <v>88</v>
      </c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37" t="s">
        <v>115</v>
      </c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9" t="s">
        <v>115</v>
      </c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52" t="s">
        <v>138</v>
      </c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</row>
    <row r="5" spans="1:254" ht="15" customHeight="1">
      <c r="A5" s="48"/>
      <c r="B5" s="48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 t="s">
        <v>56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 t="s">
        <v>89</v>
      </c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38" t="s">
        <v>116</v>
      </c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117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40" t="s">
        <v>139</v>
      </c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</row>
    <row r="6" spans="1:254" ht="10.15" hidden="1" customHeight="1">
      <c r="A6" s="48"/>
      <c r="B6" s="4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48"/>
      <c r="B11" s="48"/>
      <c r="C11" s="41" t="s">
        <v>848</v>
      </c>
      <c r="D11" s="41"/>
      <c r="E11" s="41"/>
      <c r="F11" s="41"/>
      <c r="G11" s="41"/>
      <c r="H11" s="41"/>
      <c r="I11" s="41"/>
      <c r="J11" s="41"/>
      <c r="K11" s="41"/>
      <c r="L11" s="41" t="s">
        <v>851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 t="s">
        <v>848</v>
      </c>
      <c r="Y11" s="41"/>
      <c r="Z11" s="41"/>
      <c r="AA11" s="41"/>
      <c r="AB11" s="41"/>
      <c r="AC11" s="41"/>
      <c r="AD11" s="41"/>
      <c r="AE11" s="41"/>
      <c r="AF11" s="41"/>
      <c r="AG11" s="41" t="s">
        <v>851</v>
      </c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37" t="s">
        <v>848</v>
      </c>
      <c r="AT11" s="37"/>
      <c r="AU11" s="37"/>
      <c r="AV11" s="37"/>
      <c r="AW11" s="37"/>
      <c r="AX11" s="37"/>
      <c r="AY11" s="37" t="s">
        <v>851</v>
      </c>
      <c r="AZ11" s="37"/>
      <c r="BA11" s="37"/>
      <c r="BB11" s="37"/>
      <c r="BC11" s="37"/>
      <c r="BD11" s="37"/>
      <c r="BE11" s="37"/>
      <c r="BF11" s="37"/>
      <c r="BG11" s="37"/>
      <c r="BH11" s="37" t="s">
        <v>848</v>
      </c>
      <c r="BI11" s="37"/>
      <c r="BJ11" s="37"/>
      <c r="BK11" s="37"/>
      <c r="BL11" s="37"/>
      <c r="BM11" s="37"/>
      <c r="BN11" s="37" t="s">
        <v>851</v>
      </c>
      <c r="BO11" s="37"/>
      <c r="BP11" s="37"/>
      <c r="BQ11" s="37"/>
      <c r="BR11" s="37"/>
      <c r="BS11" s="37"/>
      <c r="BT11" s="37"/>
      <c r="BU11" s="37"/>
      <c r="BV11" s="37"/>
      <c r="BW11" s="37" t="s">
        <v>848</v>
      </c>
      <c r="BX11" s="37"/>
      <c r="BY11" s="37"/>
      <c r="BZ11" s="37"/>
      <c r="CA11" s="37"/>
      <c r="CB11" s="37"/>
      <c r="CC11" s="37" t="s">
        <v>851</v>
      </c>
      <c r="CD11" s="37"/>
      <c r="CE11" s="37"/>
      <c r="CF11" s="37"/>
      <c r="CG11" s="37"/>
      <c r="CH11" s="37"/>
      <c r="CI11" s="37" t="s">
        <v>848</v>
      </c>
      <c r="CJ11" s="37"/>
      <c r="CK11" s="37"/>
      <c r="CL11" s="37"/>
      <c r="CM11" s="37"/>
      <c r="CN11" s="37"/>
      <c r="CO11" s="37"/>
      <c r="CP11" s="37"/>
      <c r="CQ11" s="37"/>
      <c r="CR11" s="37" t="s">
        <v>851</v>
      </c>
      <c r="CS11" s="37"/>
      <c r="CT11" s="37"/>
      <c r="CU11" s="37"/>
      <c r="CV11" s="37"/>
      <c r="CW11" s="37"/>
      <c r="CX11" s="37"/>
      <c r="CY11" s="37"/>
      <c r="CZ11" s="37"/>
      <c r="DA11" s="37" t="s">
        <v>848</v>
      </c>
      <c r="DB11" s="37"/>
      <c r="DC11" s="37"/>
      <c r="DD11" s="37"/>
      <c r="DE11" s="37"/>
      <c r="DF11" s="37"/>
      <c r="DG11" s="37" t="s">
        <v>851</v>
      </c>
      <c r="DH11" s="37"/>
      <c r="DI11" s="37"/>
      <c r="DJ11" s="37"/>
      <c r="DK11" s="37"/>
      <c r="DL11" s="37"/>
      <c r="DM11" s="37"/>
      <c r="DN11" s="37"/>
      <c r="DO11" s="37"/>
    </row>
    <row r="12" spans="1:254" ht="15.6" customHeight="1">
      <c r="A12" s="48"/>
      <c r="B12" s="48"/>
      <c r="C12" s="42" t="s">
        <v>22</v>
      </c>
      <c r="D12" s="42" t="s">
        <v>5</v>
      </c>
      <c r="E12" s="42" t="s">
        <v>6</v>
      </c>
      <c r="F12" s="42" t="s">
        <v>26</v>
      </c>
      <c r="G12" s="42" t="s">
        <v>7</v>
      </c>
      <c r="H12" s="42" t="s">
        <v>8</v>
      </c>
      <c r="I12" s="42" t="s">
        <v>23</v>
      </c>
      <c r="J12" s="42" t="s">
        <v>9</v>
      </c>
      <c r="K12" s="42" t="s">
        <v>10</v>
      </c>
      <c r="L12" s="42" t="s">
        <v>28</v>
      </c>
      <c r="M12" s="42" t="s">
        <v>6</v>
      </c>
      <c r="N12" s="42" t="s">
        <v>12</v>
      </c>
      <c r="O12" s="42" t="s">
        <v>24</v>
      </c>
      <c r="P12" s="42" t="s">
        <v>10</v>
      </c>
      <c r="Q12" s="42" t="s">
        <v>13</v>
      </c>
      <c r="R12" s="42" t="s">
        <v>25</v>
      </c>
      <c r="S12" s="42" t="s">
        <v>12</v>
      </c>
      <c r="T12" s="42" t="s">
        <v>7</v>
      </c>
      <c r="U12" s="42" t="s">
        <v>36</v>
      </c>
      <c r="V12" s="42" t="s">
        <v>14</v>
      </c>
      <c r="W12" s="42" t="s">
        <v>9</v>
      </c>
      <c r="X12" s="42" t="s">
        <v>44</v>
      </c>
      <c r="Y12" s="42"/>
      <c r="Z12" s="42"/>
      <c r="AA12" s="42" t="s">
        <v>45</v>
      </c>
      <c r="AB12" s="42"/>
      <c r="AC12" s="42"/>
      <c r="AD12" s="42" t="s">
        <v>46</v>
      </c>
      <c r="AE12" s="42"/>
      <c r="AF12" s="42"/>
      <c r="AG12" s="42" t="s">
        <v>47</v>
      </c>
      <c r="AH12" s="42"/>
      <c r="AI12" s="42"/>
      <c r="AJ12" s="42" t="s">
        <v>48</v>
      </c>
      <c r="AK12" s="42"/>
      <c r="AL12" s="42"/>
      <c r="AM12" s="42" t="s">
        <v>49</v>
      </c>
      <c r="AN12" s="42"/>
      <c r="AO12" s="42"/>
      <c r="AP12" s="40" t="s">
        <v>50</v>
      </c>
      <c r="AQ12" s="40"/>
      <c r="AR12" s="40"/>
      <c r="AS12" s="42" t="s">
        <v>51</v>
      </c>
      <c r="AT12" s="42"/>
      <c r="AU12" s="42"/>
      <c r="AV12" s="42" t="s">
        <v>52</v>
      </c>
      <c r="AW12" s="42"/>
      <c r="AX12" s="42"/>
      <c r="AY12" s="42" t="s">
        <v>53</v>
      </c>
      <c r="AZ12" s="42"/>
      <c r="BA12" s="42"/>
      <c r="BB12" s="42" t="s">
        <v>54</v>
      </c>
      <c r="BC12" s="42"/>
      <c r="BD12" s="42"/>
      <c r="BE12" s="42" t="s">
        <v>55</v>
      </c>
      <c r="BF12" s="42"/>
      <c r="BG12" s="42"/>
      <c r="BH12" s="40" t="s">
        <v>90</v>
      </c>
      <c r="BI12" s="40"/>
      <c r="BJ12" s="40"/>
      <c r="BK12" s="40" t="s">
        <v>91</v>
      </c>
      <c r="BL12" s="40"/>
      <c r="BM12" s="40"/>
      <c r="BN12" s="40" t="s">
        <v>92</v>
      </c>
      <c r="BO12" s="40"/>
      <c r="BP12" s="40"/>
      <c r="BQ12" s="40" t="s">
        <v>93</v>
      </c>
      <c r="BR12" s="40"/>
      <c r="BS12" s="40"/>
      <c r="BT12" s="40" t="s">
        <v>94</v>
      </c>
      <c r="BU12" s="40"/>
      <c r="BV12" s="40"/>
      <c r="BW12" s="40" t="s">
        <v>105</v>
      </c>
      <c r="BX12" s="40"/>
      <c r="BY12" s="40"/>
      <c r="BZ12" s="40" t="s">
        <v>106</v>
      </c>
      <c r="CA12" s="40"/>
      <c r="CB12" s="40"/>
      <c r="CC12" s="40" t="s">
        <v>107</v>
      </c>
      <c r="CD12" s="40"/>
      <c r="CE12" s="40"/>
      <c r="CF12" s="40" t="s">
        <v>108</v>
      </c>
      <c r="CG12" s="40"/>
      <c r="CH12" s="40"/>
      <c r="CI12" s="40" t="s">
        <v>109</v>
      </c>
      <c r="CJ12" s="40"/>
      <c r="CK12" s="40"/>
      <c r="CL12" s="40" t="s">
        <v>110</v>
      </c>
      <c r="CM12" s="40"/>
      <c r="CN12" s="40"/>
      <c r="CO12" s="40" t="s">
        <v>111</v>
      </c>
      <c r="CP12" s="40"/>
      <c r="CQ12" s="40"/>
      <c r="CR12" s="40" t="s">
        <v>112</v>
      </c>
      <c r="CS12" s="40"/>
      <c r="CT12" s="40"/>
      <c r="CU12" s="40" t="s">
        <v>113</v>
      </c>
      <c r="CV12" s="40"/>
      <c r="CW12" s="40"/>
      <c r="CX12" s="40" t="s">
        <v>114</v>
      </c>
      <c r="CY12" s="40"/>
      <c r="CZ12" s="40"/>
      <c r="DA12" s="40" t="s">
        <v>140</v>
      </c>
      <c r="DB12" s="40"/>
      <c r="DC12" s="40"/>
      <c r="DD12" s="40" t="s">
        <v>141</v>
      </c>
      <c r="DE12" s="40"/>
      <c r="DF12" s="40"/>
      <c r="DG12" s="40" t="s">
        <v>142</v>
      </c>
      <c r="DH12" s="40"/>
      <c r="DI12" s="40"/>
      <c r="DJ12" s="40" t="s">
        <v>143</v>
      </c>
      <c r="DK12" s="40"/>
      <c r="DL12" s="40"/>
      <c r="DM12" s="40" t="s">
        <v>144</v>
      </c>
      <c r="DN12" s="40"/>
      <c r="DO12" s="40"/>
    </row>
    <row r="13" spans="1:254" ht="60" customHeight="1">
      <c r="A13" s="48"/>
      <c r="B13" s="48"/>
      <c r="C13" s="47" t="s">
        <v>845</v>
      </c>
      <c r="D13" s="47"/>
      <c r="E13" s="47"/>
      <c r="F13" s="47" t="s">
        <v>1340</v>
      </c>
      <c r="G13" s="47"/>
      <c r="H13" s="47"/>
      <c r="I13" s="47" t="s">
        <v>29</v>
      </c>
      <c r="J13" s="47"/>
      <c r="K13" s="47"/>
      <c r="L13" s="47" t="s">
        <v>37</v>
      </c>
      <c r="M13" s="47"/>
      <c r="N13" s="47"/>
      <c r="O13" s="47" t="s">
        <v>39</v>
      </c>
      <c r="P13" s="47"/>
      <c r="Q13" s="47"/>
      <c r="R13" s="47" t="s">
        <v>40</v>
      </c>
      <c r="S13" s="47"/>
      <c r="T13" s="47"/>
      <c r="U13" s="47" t="s">
        <v>43</v>
      </c>
      <c r="V13" s="47"/>
      <c r="W13" s="47"/>
      <c r="X13" s="47" t="s">
        <v>852</v>
      </c>
      <c r="Y13" s="47"/>
      <c r="Z13" s="47"/>
      <c r="AA13" s="47" t="s">
        <v>854</v>
      </c>
      <c r="AB13" s="47"/>
      <c r="AC13" s="47"/>
      <c r="AD13" s="47" t="s">
        <v>856</v>
      </c>
      <c r="AE13" s="47"/>
      <c r="AF13" s="47"/>
      <c r="AG13" s="47" t="s">
        <v>858</v>
      </c>
      <c r="AH13" s="47"/>
      <c r="AI13" s="47"/>
      <c r="AJ13" s="47" t="s">
        <v>860</v>
      </c>
      <c r="AK13" s="47"/>
      <c r="AL13" s="47"/>
      <c r="AM13" s="47" t="s">
        <v>864</v>
      </c>
      <c r="AN13" s="47"/>
      <c r="AO13" s="47"/>
      <c r="AP13" s="47" t="s">
        <v>865</v>
      </c>
      <c r="AQ13" s="47"/>
      <c r="AR13" s="47"/>
      <c r="AS13" s="47" t="s">
        <v>867</v>
      </c>
      <c r="AT13" s="47"/>
      <c r="AU13" s="47"/>
      <c r="AV13" s="47" t="s">
        <v>868</v>
      </c>
      <c r="AW13" s="47"/>
      <c r="AX13" s="47"/>
      <c r="AY13" s="47" t="s">
        <v>871</v>
      </c>
      <c r="AZ13" s="47"/>
      <c r="BA13" s="47"/>
      <c r="BB13" s="47" t="s">
        <v>872</v>
      </c>
      <c r="BC13" s="47"/>
      <c r="BD13" s="47"/>
      <c r="BE13" s="47" t="s">
        <v>875</v>
      </c>
      <c r="BF13" s="47"/>
      <c r="BG13" s="47"/>
      <c r="BH13" s="47" t="s">
        <v>876</v>
      </c>
      <c r="BI13" s="47"/>
      <c r="BJ13" s="47"/>
      <c r="BK13" s="47" t="s">
        <v>880</v>
      </c>
      <c r="BL13" s="47"/>
      <c r="BM13" s="47"/>
      <c r="BN13" s="47" t="s">
        <v>879</v>
      </c>
      <c r="BO13" s="47"/>
      <c r="BP13" s="47"/>
      <c r="BQ13" s="47" t="s">
        <v>881</v>
      </c>
      <c r="BR13" s="47"/>
      <c r="BS13" s="47"/>
      <c r="BT13" s="47" t="s">
        <v>882</v>
      </c>
      <c r="BU13" s="47"/>
      <c r="BV13" s="47"/>
      <c r="BW13" s="47" t="s">
        <v>884</v>
      </c>
      <c r="BX13" s="47"/>
      <c r="BY13" s="47"/>
      <c r="BZ13" s="47" t="s">
        <v>886</v>
      </c>
      <c r="CA13" s="47"/>
      <c r="CB13" s="47"/>
      <c r="CC13" s="47" t="s">
        <v>887</v>
      </c>
      <c r="CD13" s="47"/>
      <c r="CE13" s="47"/>
      <c r="CF13" s="47" t="s">
        <v>888</v>
      </c>
      <c r="CG13" s="47"/>
      <c r="CH13" s="47"/>
      <c r="CI13" s="47" t="s">
        <v>890</v>
      </c>
      <c r="CJ13" s="47"/>
      <c r="CK13" s="47"/>
      <c r="CL13" s="47" t="s">
        <v>126</v>
      </c>
      <c r="CM13" s="47"/>
      <c r="CN13" s="47"/>
      <c r="CO13" s="47" t="s">
        <v>128</v>
      </c>
      <c r="CP13" s="47"/>
      <c r="CQ13" s="47"/>
      <c r="CR13" s="47" t="s">
        <v>891</v>
      </c>
      <c r="CS13" s="47"/>
      <c r="CT13" s="47"/>
      <c r="CU13" s="47" t="s">
        <v>133</v>
      </c>
      <c r="CV13" s="47"/>
      <c r="CW13" s="47"/>
      <c r="CX13" s="47" t="s">
        <v>892</v>
      </c>
      <c r="CY13" s="47"/>
      <c r="CZ13" s="47"/>
      <c r="DA13" s="47" t="s">
        <v>893</v>
      </c>
      <c r="DB13" s="47"/>
      <c r="DC13" s="47"/>
      <c r="DD13" s="47" t="s">
        <v>897</v>
      </c>
      <c r="DE13" s="47"/>
      <c r="DF13" s="47"/>
      <c r="DG13" s="47" t="s">
        <v>899</v>
      </c>
      <c r="DH13" s="47"/>
      <c r="DI13" s="47"/>
      <c r="DJ13" s="47" t="s">
        <v>901</v>
      </c>
      <c r="DK13" s="47"/>
      <c r="DL13" s="47"/>
      <c r="DM13" s="47" t="s">
        <v>903</v>
      </c>
      <c r="DN13" s="47"/>
      <c r="DO13" s="47"/>
    </row>
    <row r="14" spans="1:254" ht="133.5" customHeight="1">
      <c r="A14" s="48"/>
      <c r="B14" s="48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3" t="s">
        <v>807</v>
      </c>
      <c r="B40" s="44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>
      <c r="A41" s="45" t="s">
        <v>841</v>
      </c>
      <c r="B41" s="46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1" t="s">
        <v>838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48" t="s">
        <v>0</v>
      </c>
      <c r="B5" s="48" t="s">
        <v>1</v>
      </c>
      <c r="C5" s="49" t="s">
        <v>57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39" t="s">
        <v>2</v>
      </c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50" t="s">
        <v>88</v>
      </c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 t="s">
        <v>115</v>
      </c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2" t="s">
        <v>138</v>
      </c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</row>
    <row r="6" spans="1:254" ht="15.75" customHeight="1">
      <c r="A6" s="48"/>
      <c r="B6" s="48"/>
      <c r="C6" s="42" t="s">
        <v>58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 t="s">
        <v>56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 t="s">
        <v>3</v>
      </c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53" t="s">
        <v>89</v>
      </c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42" t="s">
        <v>159</v>
      </c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 t="s">
        <v>116</v>
      </c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38" t="s">
        <v>174</v>
      </c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 t="s">
        <v>186</v>
      </c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 t="s">
        <v>117</v>
      </c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40" t="s">
        <v>139</v>
      </c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</row>
    <row r="7" spans="1:254" ht="0.75" customHeight="1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48"/>
      <c r="B11" s="48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48"/>
      <c r="B12" s="48"/>
      <c r="C12" s="42" t="s">
        <v>155</v>
      </c>
      <c r="D12" s="42" t="s">
        <v>5</v>
      </c>
      <c r="E12" s="42" t="s">
        <v>6</v>
      </c>
      <c r="F12" s="42" t="s">
        <v>156</v>
      </c>
      <c r="G12" s="42" t="s">
        <v>7</v>
      </c>
      <c r="H12" s="42" t="s">
        <v>8</v>
      </c>
      <c r="I12" s="42" t="s">
        <v>157</v>
      </c>
      <c r="J12" s="42" t="s">
        <v>9</v>
      </c>
      <c r="K12" s="42" t="s">
        <v>10</v>
      </c>
      <c r="L12" s="42" t="s">
        <v>158</v>
      </c>
      <c r="M12" s="42" t="s">
        <v>9</v>
      </c>
      <c r="N12" s="42" t="s">
        <v>10</v>
      </c>
      <c r="O12" s="42" t="s">
        <v>172</v>
      </c>
      <c r="P12" s="42"/>
      <c r="Q12" s="42"/>
      <c r="R12" s="42" t="s">
        <v>5</v>
      </c>
      <c r="S12" s="42"/>
      <c r="T12" s="42"/>
      <c r="U12" s="42" t="s">
        <v>173</v>
      </c>
      <c r="V12" s="42"/>
      <c r="W12" s="42"/>
      <c r="X12" s="42" t="s">
        <v>12</v>
      </c>
      <c r="Y12" s="42"/>
      <c r="Z12" s="42"/>
      <c r="AA12" s="42" t="s">
        <v>7</v>
      </c>
      <c r="AB12" s="42"/>
      <c r="AC12" s="42"/>
      <c r="AD12" s="42" t="s">
        <v>8</v>
      </c>
      <c r="AE12" s="42"/>
      <c r="AF12" s="42"/>
      <c r="AG12" s="40" t="s">
        <v>14</v>
      </c>
      <c r="AH12" s="40"/>
      <c r="AI12" s="40"/>
      <c r="AJ12" s="42" t="s">
        <v>9</v>
      </c>
      <c r="AK12" s="42"/>
      <c r="AL12" s="42"/>
      <c r="AM12" s="40" t="s">
        <v>168</v>
      </c>
      <c r="AN12" s="40"/>
      <c r="AO12" s="40"/>
      <c r="AP12" s="40" t="s">
        <v>169</v>
      </c>
      <c r="AQ12" s="40"/>
      <c r="AR12" s="40"/>
      <c r="AS12" s="40" t="s">
        <v>170</v>
      </c>
      <c r="AT12" s="40"/>
      <c r="AU12" s="40"/>
      <c r="AV12" s="40" t="s">
        <v>171</v>
      </c>
      <c r="AW12" s="40"/>
      <c r="AX12" s="40"/>
      <c r="AY12" s="40" t="s">
        <v>160</v>
      </c>
      <c r="AZ12" s="40"/>
      <c r="BA12" s="40"/>
      <c r="BB12" s="40" t="s">
        <v>161</v>
      </c>
      <c r="BC12" s="40"/>
      <c r="BD12" s="40"/>
      <c r="BE12" s="40" t="s">
        <v>162</v>
      </c>
      <c r="BF12" s="40"/>
      <c r="BG12" s="40"/>
      <c r="BH12" s="40" t="s">
        <v>163</v>
      </c>
      <c r="BI12" s="40"/>
      <c r="BJ12" s="40"/>
      <c r="BK12" s="40" t="s">
        <v>164</v>
      </c>
      <c r="BL12" s="40"/>
      <c r="BM12" s="40"/>
      <c r="BN12" s="40" t="s">
        <v>165</v>
      </c>
      <c r="BO12" s="40"/>
      <c r="BP12" s="40"/>
      <c r="BQ12" s="40" t="s">
        <v>166</v>
      </c>
      <c r="BR12" s="40"/>
      <c r="BS12" s="40"/>
      <c r="BT12" s="40" t="s">
        <v>167</v>
      </c>
      <c r="BU12" s="40"/>
      <c r="BV12" s="40"/>
      <c r="BW12" s="40" t="s">
        <v>179</v>
      </c>
      <c r="BX12" s="40"/>
      <c r="BY12" s="40"/>
      <c r="BZ12" s="40" t="s">
        <v>180</v>
      </c>
      <c r="CA12" s="40"/>
      <c r="CB12" s="40"/>
      <c r="CC12" s="40" t="s">
        <v>181</v>
      </c>
      <c r="CD12" s="40"/>
      <c r="CE12" s="40"/>
      <c r="CF12" s="40" t="s">
        <v>182</v>
      </c>
      <c r="CG12" s="40"/>
      <c r="CH12" s="40"/>
      <c r="CI12" s="40" t="s">
        <v>183</v>
      </c>
      <c r="CJ12" s="40"/>
      <c r="CK12" s="40"/>
      <c r="CL12" s="40" t="s">
        <v>184</v>
      </c>
      <c r="CM12" s="40"/>
      <c r="CN12" s="40"/>
      <c r="CO12" s="40" t="s">
        <v>185</v>
      </c>
      <c r="CP12" s="40"/>
      <c r="CQ12" s="40"/>
      <c r="CR12" s="40" t="s">
        <v>175</v>
      </c>
      <c r="CS12" s="40"/>
      <c r="CT12" s="40"/>
      <c r="CU12" s="40" t="s">
        <v>176</v>
      </c>
      <c r="CV12" s="40"/>
      <c r="CW12" s="40"/>
      <c r="CX12" s="40" t="s">
        <v>177</v>
      </c>
      <c r="CY12" s="40"/>
      <c r="CZ12" s="40"/>
      <c r="DA12" s="40" t="s">
        <v>178</v>
      </c>
      <c r="DB12" s="40"/>
      <c r="DC12" s="40"/>
      <c r="DD12" s="40" t="s">
        <v>187</v>
      </c>
      <c r="DE12" s="40"/>
      <c r="DF12" s="40"/>
      <c r="DG12" s="40" t="s">
        <v>188</v>
      </c>
      <c r="DH12" s="40"/>
      <c r="DI12" s="40"/>
      <c r="DJ12" s="40" t="s">
        <v>189</v>
      </c>
      <c r="DK12" s="40"/>
      <c r="DL12" s="40"/>
      <c r="DM12" s="40" t="s">
        <v>190</v>
      </c>
      <c r="DN12" s="40"/>
      <c r="DO12" s="40"/>
      <c r="DP12" s="40" t="s">
        <v>191</v>
      </c>
      <c r="DQ12" s="40"/>
      <c r="DR12" s="40"/>
    </row>
    <row r="13" spans="1:254" ht="59.25" customHeight="1">
      <c r="A13" s="48"/>
      <c r="B13" s="48"/>
      <c r="C13" s="47" t="s">
        <v>906</v>
      </c>
      <c r="D13" s="47"/>
      <c r="E13" s="47"/>
      <c r="F13" s="47" t="s">
        <v>910</v>
      </c>
      <c r="G13" s="47"/>
      <c r="H13" s="47"/>
      <c r="I13" s="47" t="s">
        <v>911</v>
      </c>
      <c r="J13" s="47"/>
      <c r="K13" s="47"/>
      <c r="L13" s="47" t="s">
        <v>912</v>
      </c>
      <c r="M13" s="47"/>
      <c r="N13" s="47"/>
      <c r="O13" s="47" t="s">
        <v>202</v>
      </c>
      <c r="P13" s="47"/>
      <c r="Q13" s="47"/>
      <c r="R13" s="47" t="s">
        <v>204</v>
      </c>
      <c r="S13" s="47"/>
      <c r="T13" s="47"/>
      <c r="U13" s="47" t="s">
        <v>914</v>
      </c>
      <c r="V13" s="47"/>
      <c r="W13" s="47"/>
      <c r="X13" s="47" t="s">
        <v>915</v>
      </c>
      <c r="Y13" s="47"/>
      <c r="Z13" s="47"/>
      <c r="AA13" s="47" t="s">
        <v>916</v>
      </c>
      <c r="AB13" s="47"/>
      <c r="AC13" s="47"/>
      <c r="AD13" s="47" t="s">
        <v>918</v>
      </c>
      <c r="AE13" s="47"/>
      <c r="AF13" s="47"/>
      <c r="AG13" s="47" t="s">
        <v>920</v>
      </c>
      <c r="AH13" s="47"/>
      <c r="AI13" s="47"/>
      <c r="AJ13" s="47" t="s">
        <v>1326</v>
      </c>
      <c r="AK13" s="47"/>
      <c r="AL13" s="47"/>
      <c r="AM13" s="47" t="s">
        <v>925</v>
      </c>
      <c r="AN13" s="47"/>
      <c r="AO13" s="47"/>
      <c r="AP13" s="47" t="s">
        <v>926</v>
      </c>
      <c r="AQ13" s="47"/>
      <c r="AR13" s="47"/>
      <c r="AS13" s="47" t="s">
        <v>927</v>
      </c>
      <c r="AT13" s="47"/>
      <c r="AU13" s="47"/>
      <c r="AV13" s="47" t="s">
        <v>928</v>
      </c>
      <c r="AW13" s="47"/>
      <c r="AX13" s="47"/>
      <c r="AY13" s="47" t="s">
        <v>930</v>
      </c>
      <c r="AZ13" s="47"/>
      <c r="BA13" s="47"/>
      <c r="BB13" s="47" t="s">
        <v>931</v>
      </c>
      <c r="BC13" s="47"/>
      <c r="BD13" s="47"/>
      <c r="BE13" s="47" t="s">
        <v>932</v>
      </c>
      <c r="BF13" s="47"/>
      <c r="BG13" s="47"/>
      <c r="BH13" s="47" t="s">
        <v>933</v>
      </c>
      <c r="BI13" s="47"/>
      <c r="BJ13" s="47"/>
      <c r="BK13" s="47" t="s">
        <v>934</v>
      </c>
      <c r="BL13" s="47"/>
      <c r="BM13" s="47"/>
      <c r="BN13" s="47" t="s">
        <v>936</v>
      </c>
      <c r="BO13" s="47"/>
      <c r="BP13" s="47"/>
      <c r="BQ13" s="47" t="s">
        <v>937</v>
      </c>
      <c r="BR13" s="47"/>
      <c r="BS13" s="47"/>
      <c r="BT13" s="47" t="s">
        <v>939</v>
      </c>
      <c r="BU13" s="47"/>
      <c r="BV13" s="47"/>
      <c r="BW13" s="47" t="s">
        <v>941</v>
      </c>
      <c r="BX13" s="47"/>
      <c r="BY13" s="47"/>
      <c r="BZ13" s="47" t="s">
        <v>942</v>
      </c>
      <c r="CA13" s="47"/>
      <c r="CB13" s="47"/>
      <c r="CC13" s="47" t="s">
        <v>946</v>
      </c>
      <c r="CD13" s="47"/>
      <c r="CE13" s="47"/>
      <c r="CF13" s="47" t="s">
        <v>949</v>
      </c>
      <c r="CG13" s="47"/>
      <c r="CH13" s="47"/>
      <c r="CI13" s="47" t="s">
        <v>950</v>
      </c>
      <c r="CJ13" s="47"/>
      <c r="CK13" s="47"/>
      <c r="CL13" s="47" t="s">
        <v>951</v>
      </c>
      <c r="CM13" s="47"/>
      <c r="CN13" s="47"/>
      <c r="CO13" s="47" t="s">
        <v>952</v>
      </c>
      <c r="CP13" s="47"/>
      <c r="CQ13" s="47"/>
      <c r="CR13" s="47" t="s">
        <v>954</v>
      </c>
      <c r="CS13" s="47"/>
      <c r="CT13" s="47"/>
      <c r="CU13" s="47" t="s">
        <v>955</v>
      </c>
      <c r="CV13" s="47"/>
      <c r="CW13" s="47"/>
      <c r="CX13" s="47" t="s">
        <v>956</v>
      </c>
      <c r="CY13" s="47"/>
      <c r="CZ13" s="47"/>
      <c r="DA13" s="47" t="s">
        <v>957</v>
      </c>
      <c r="DB13" s="47"/>
      <c r="DC13" s="47"/>
      <c r="DD13" s="47" t="s">
        <v>958</v>
      </c>
      <c r="DE13" s="47"/>
      <c r="DF13" s="47"/>
      <c r="DG13" s="47" t="s">
        <v>959</v>
      </c>
      <c r="DH13" s="47"/>
      <c r="DI13" s="47"/>
      <c r="DJ13" s="47" t="s">
        <v>961</v>
      </c>
      <c r="DK13" s="47"/>
      <c r="DL13" s="47"/>
      <c r="DM13" s="47" t="s">
        <v>962</v>
      </c>
      <c r="DN13" s="47"/>
      <c r="DO13" s="47"/>
      <c r="DP13" s="47" t="s">
        <v>963</v>
      </c>
      <c r="DQ13" s="47"/>
      <c r="DR13" s="47"/>
    </row>
    <row r="14" spans="1:254" ht="120">
      <c r="A14" s="48"/>
      <c r="B14" s="48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3" t="s">
        <v>278</v>
      </c>
      <c r="B40" s="44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>
      <c r="A41" s="45" t="s">
        <v>842</v>
      </c>
      <c r="B41" s="46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1" t="s">
        <v>839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4" t="s">
        <v>2</v>
      </c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6"/>
      <c r="BK4" s="50" t="s">
        <v>88</v>
      </c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7" t="s">
        <v>115</v>
      </c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9"/>
      <c r="EW4" s="52" t="s">
        <v>138</v>
      </c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</row>
    <row r="5" spans="1:254" ht="15.75" customHeight="1">
      <c r="A5" s="48"/>
      <c r="B5" s="48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 t="s">
        <v>56</v>
      </c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0" t="s">
        <v>3</v>
      </c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 t="s">
        <v>331</v>
      </c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2" t="s">
        <v>332</v>
      </c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 t="s">
        <v>159</v>
      </c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38" t="s">
        <v>1023</v>
      </c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 t="s">
        <v>174</v>
      </c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60" t="s">
        <v>186</v>
      </c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38" t="s">
        <v>117</v>
      </c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40" t="s">
        <v>139</v>
      </c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</row>
    <row r="6" spans="1:254" ht="15.75" hidden="1">
      <c r="A6" s="48"/>
      <c r="B6" s="4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48"/>
      <c r="B11" s="48"/>
      <c r="C11" s="42" t="s">
        <v>280</v>
      </c>
      <c r="D11" s="42" t="s">
        <v>5</v>
      </c>
      <c r="E11" s="42" t="s">
        <v>6</v>
      </c>
      <c r="F11" s="42" t="s">
        <v>319</v>
      </c>
      <c r="G11" s="42" t="s">
        <v>7</v>
      </c>
      <c r="H11" s="42" t="s">
        <v>8</v>
      </c>
      <c r="I11" s="42" t="s">
        <v>281</v>
      </c>
      <c r="J11" s="42" t="s">
        <v>9</v>
      </c>
      <c r="K11" s="42" t="s">
        <v>10</v>
      </c>
      <c r="L11" s="42" t="s">
        <v>282</v>
      </c>
      <c r="M11" s="42" t="s">
        <v>9</v>
      </c>
      <c r="N11" s="42" t="s">
        <v>10</v>
      </c>
      <c r="O11" s="42" t="s">
        <v>283</v>
      </c>
      <c r="P11" s="42" t="s">
        <v>11</v>
      </c>
      <c r="Q11" s="42" t="s">
        <v>4</v>
      </c>
      <c r="R11" s="42" t="s">
        <v>284</v>
      </c>
      <c r="S11" s="42"/>
      <c r="T11" s="42"/>
      <c r="U11" s="42" t="s">
        <v>982</v>
      </c>
      <c r="V11" s="42"/>
      <c r="W11" s="42"/>
      <c r="X11" s="42" t="s">
        <v>983</v>
      </c>
      <c r="Y11" s="42"/>
      <c r="Z11" s="42"/>
      <c r="AA11" s="40" t="s">
        <v>984</v>
      </c>
      <c r="AB11" s="40"/>
      <c r="AC11" s="40"/>
      <c r="AD11" s="42" t="s">
        <v>285</v>
      </c>
      <c r="AE11" s="42"/>
      <c r="AF11" s="42"/>
      <c r="AG11" s="42" t="s">
        <v>286</v>
      </c>
      <c r="AH11" s="42"/>
      <c r="AI11" s="42"/>
      <c r="AJ11" s="40" t="s">
        <v>287</v>
      </c>
      <c r="AK11" s="40"/>
      <c r="AL11" s="40"/>
      <c r="AM11" s="42" t="s">
        <v>288</v>
      </c>
      <c r="AN11" s="42"/>
      <c r="AO11" s="42"/>
      <c r="AP11" s="42" t="s">
        <v>289</v>
      </c>
      <c r="AQ11" s="42"/>
      <c r="AR11" s="42"/>
      <c r="AS11" s="42" t="s">
        <v>290</v>
      </c>
      <c r="AT11" s="42"/>
      <c r="AU11" s="42"/>
      <c r="AV11" s="42" t="s">
        <v>291</v>
      </c>
      <c r="AW11" s="42"/>
      <c r="AX11" s="42"/>
      <c r="AY11" s="42" t="s">
        <v>320</v>
      </c>
      <c r="AZ11" s="42"/>
      <c r="BA11" s="42"/>
      <c r="BB11" s="42" t="s">
        <v>292</v>
      </c>
      <c r="BC11" s="42"/>
      <c r="BD11" s="42"/>
      <c r="BE11" s="42" t="s">
        <v>1006</v>
      </c>
      <c r="BF11" s="42"/>
      <c r="BG11" s="42"/>
      <c r="BH11" s="42" t="s">
        <v>293</v>
      </c>
      <c r="BI11" s="42"/>
      <c r="BJ11" s="42"/>
      <c r="BK11" s="40" t="s">
        <v>294</v>
      </c>
      <c r="BL11" s="40"/>
      <c r="BM11" s="40"/>
      <c r="BN11" s="40" t="s">
        <v>321</v>
      </c>
      <c r="BO11" s="40"/>
      <c r="BP11" s="40"/>
      <c r="BQ11" s="40" t="s">
        <v>295</v>
      </c>
      <c r="BR11" s="40"/>
      <c r="BS11" s="40"/>
      <c r="BT11" s="40" t="s">
        <v>296</v>
      </c>
      <c r="BU11" s="40"/>
      <c r="BV11" s="40"/>
      <c r="BW11" s="40" t="s">
        <v>297</v>
      </c>
      <c r="BX11" s="40"/>
      <c r="BY11" s="40"/>
      <c r="BZ11" s="40" t="s">
        <v>298</v>
      </c>
      <c r="CA11" s="40"/>
      <c r="CB11" s="40"/>
      <c r="CC11" s="40" t="s">
        <v>322</v>
      </c>
      <c r="CD11" s="40"/>
      <c r="CE11" s="40"/>
      <c r="CF11" s="40" t="s">
        <v>299</v>
      </c>
      <c r="CG11" s="40"/>
      <c r="CH11" s="40"/>
      <c r="CI11" s="40" t="s">
        <v>300</v>
      </c>
      <c r="CJ11" s="40"/>
      <c r="CK11" s="40"/>
      <c r="CL11" s="40" t="s">
        <v>301</v>
      </c>
      <c r="CM11" s="40"/>
      <c r="CN11" s="40"/>
      <c r="CO11" s="40" t="s">
        <v>302</v>
      </c>
      <c r="CP11" s="40"/>
      <c r="CQ11" s="40"/>
      <c r="CR11" s="40" t="s">
        <v>303</v>
      </c>
      <c r="CS11" s="40"/>
      <c r="CT11" s="40"/>
      <c r="CU11" s="40" t="s">
        <v>304</v>
      </c>
      <c r="CV11" s="40"/>
      <c r="CW11" s="40"/>
      <c r="CX11" s="40" t="s">
        <v>305</v>
      </c>
      <c r="CY11" s="40"/>
      <c r="CZ11" s="40"/>
      <c r="DA11" s="40" t="s">
        <v>306</v>
      </c>
      <c r="DB11" s="40"/>
      <c r="DC11" s="40"/>
      <c r="DD11" s="40" t="s">
        <v>307</v>
      </c>
      <c r="DE11" s="40"/>
      <c r="DF11" s="40"/>
      <c r="DG11" s="40" t="s">
        <v>323</v>
      </c>
      <c r="DH11" s="40"/>
      <c r="DI11" s="40"/>
      <c r="DJ11" s="40" t="s">
        <v>308</v>
      </c>
      <c r="DK11" s="40"/>
      <c r="DL11" s="40"/>
      <c r="DM11" s="40" t="s">
        <v>309</v>
      </c>
      <c r="DN11" s="40"/>
      <c r="DO11" s="40"/>
      <c r="DP11" s="40" t="s">
        <v>310</v>
      </c>
      <c r="DQ11" s="40"/>
      <c r="DR11" s="40"/>
      <c r="DS11" s="40" t="s">
        <v>311</v>
      </c>
      <c r="DT11" s="40"/>
      <c r="DU11" s="40"/>
      <c r="DV11" s="40" t="s">
        <v>312</v>
      </c>
      <c r="DW11" s="40"/>
      <c r="DX11" s="40"/>
      <c r="DY11" s="40" t="s">
        <v>313</v>
      </c>
      <c r="DZ11" s="40"/>
      <c r="EA11" s="40"/>
      <c r="EB11" s="40" t="s">
        <v>314</v>
      </c>
      <c r="EC11" s="40"/>
      <c r="ED11" s="40"/>
      <c r="EE11" s="40" t="s">
        <v>324</v>
      </c>
      <c r="EF11" s="40"/>
      <c r="EG11" s="40"/>
      <c r="EH11" s="40" t="s">
        <v>325</v>
      </c>
      <c r="EI11" s="40"/>
      <c r="EJ11" s="40"/>
      <c r="EK11" s="40" t="s">
        <v>326</v>
      </c>
      <c r="EL11" s="40"/>
      <c r="EM11" s="40"/>
      <c r="EN11" s="40" t="s">
        <v>327</v>
      </c>
      <c r="EO11" s="40"/>
      <c r="EP11" s="40"/>
      <c r="EQ11" s="40" t="s">
        <v>328</v>
      </c>
      <c r="ER11" s="40"/>
      <c r="ES11" s="40"/>
      <c r="ET11" s="40" t="s">
        <v>329</v>
      </c>
      <c r="EU11" s="40"/>
      <c r="EV11" s="40"/>
      <c r="EW11" s="40" t="s">
        <v>315</v>
      </c>
      <c r="EX11" s="40"/>
      <c r="EY11" s="40"/>
      <c r="EZ11" s="40" t="s">
        <v>330</v>
      </c>
      <c r="FA11" s="40"/>
      <c r="FB11" s="40"/>
      <c r="FC11" s="40" t="s">
        <v>316</v>
      </c>
      <c r="FD11" s="40"/>
      <c r="FE11" s="40"/>
      <c r="FF11" s="40" t="s">
        <v>317</v>
      </c>
      <c r="FG11" s="40"/>
      <c r="FH11" s="40"/>
      <c r="FI11" s="40" t="s">
        <v>318</v>
      </c>
      <c r="FJ11" s="40"/>
      <c r="FK11" s="40"/>
    </row>
    <row r="12" spans="1:254" ht="79.5" customHeight="1">
      <c r="A12" s="48"/>
      <c r="B12" s="48"/>
      <c r="C12" s="47" t="s">
        <v>964</v>
      </c>
      <c r="D12" s="47"/>
      <c r="E12" s="47"/>
      <c r="F12" s="47" t="s">
        <v>968</v>
      </c>
      <c r="G12" s="47"/>
      <c r="H12" s="47"/>
      <c r="I12" s="47" t="s">
        <v>972</v>
      </c>
      <c r="J12" s="47"/>
      <c r="K12" s="47"/>
      <c r="L12" s="47" t="s">
        <v>976</v>
      </c>
      <c r="M12" s="47"/>
      <c r="N12" s="47"/>
      <c r="O12" s="47" t="s">
        <v>978</v>
      </c>
      <c r="P12" s="47"/>
      <c r="Q12" s="47"/>
      <c r="R12" s="47" t="s">
        <v>981</v>
      </c>
      <c r="S12" s="47"/>
      <c r="T12" s="47"/>
      <c r="U12" s="47" t="s">
        <v>338</v>
      </c>
      <c r="V12" s="47"/>
      <c r="W12" s="47"/>
      <c r="X12" s="47" t="s">
        <v>341</v>
      </c>
      <c r="Y12" s="47"/>
      <c r="Z12" s="47"/>
      <c r="AA12" s="47" t="s">
        <v>985</v>
      </c>
      <c r="AB12" s="47"/>
      <c r="AC12" s="47"/>
      <c r="AD12" s="47" t="s">
        <v>989</v>
      </c>
      <c r="AE12" s="47"/>
      <c r="AF12" s="47"/>
      <c r="AG12" s="47" t="s">
        <v>990</v>
      </c>
      <c r="AH12" s="47"/>
      <c r="AI12" s="47"/>
      <c r="AJ12" s="47" t="s">
        <v>994</v>
      </c>
      <c r="AK12" s="47"/>
      <c r="AL12" s="47"/>
      <c r="AM12" s="47" t="s">
        <v>998</v>
      </c>
      <c r="AN12" s="47"/>
      <c r="AO12" s="47"/>
      <c r="AP12" s="47" t="s">
        <v>1002</v>
      </c>
      <c r="AQ12" s="47"/>
      <c r="AR12" s="47"/>
      <c r="AS12" s="47" t="s">
        <v>1003</v>
      </c>
      <c r="AT12" s="47"/>
      <c r="AU12" s="47"/>
      <c r="AV12" s="47" t="s">
        <v>1007</v>
      </c>
      <c r="AW12" s="47"/>
      <c r="AX12" s="47"/>
      <c r="AY12" s="47" t="s">
        <v>1008</v>
      </c>
      <c r="AZ12" s="47"/>
      <c r="BA12" s="47"/>
      <c r="BB12" s="47" t="s">
        <v>1009</v>
      </c>
      <c r="BC12" s="47"/>
      <c r="BD12" s="47"/>
      <c r="BE12" s="47" t="s">
        <v>1010</v>
      </c>
      <c r="BF12" s="47"/>
      <c r="BG12" s="47"/>
      <c r="BH12" s="47" t="s">
        <v>1011</v>
      </c>
      <c r="BI12" s="47"/>
      <c r="BJ12" s="47"/>
      <c r="BK12" s="47" t="s">
        <v>357</v>
      </c>
      <c r="BL12" s="47"/>
      <c r="BM12" s="47"/>
      <c r="BN12" s="47" t="s">
        <v>359</v>
      </c>
      <c r="BO12" s="47"/>
      <c r="BP12" s="47"/>
      <c r="BQ12" s="47" t="s">
        <v>1015</v>
      </c>
      <c r="BR12" s="47"/>
      <c r="BS12" s="47"/>
      <c r="BT12" s="47" t="s">
        <v>1016</v>
      </c>
      <c r="BU12" s="47"/>
      <c r="BV12" s="47"/>
      <c r="BW12" s="47" t="s">
        <v>1017</v>
      </c>
      <c r="BX12" s="47"/>
      <c r="BY12" s="47"/>
      <c r="BZ12" s="47" t="s">
        <v>1018</v>
      </c>
      <c r="CA12" s="47"/>
      <c r="CB12" s="47"/>
      <c r="CC12" s="47" t="s">
        <v>369</v>
      </c>
      <c r="CD12" s="47"/>
      <c r="CE12" s="47"/>
      <c r="CF12" s="61" t="s">
        <v>372</v>
      </c>
      <c r="CG12" s="61"/>
      <c r="CH12" s="61"/>
      <c r="CI12" s="47" t="s">
        <v>376</v>
      </c>
      <c r="CJ12" s="47"/>
      <c r="CK12" s="47"/>
      <c r="CL12" s="47" t="s">
        <v>1329</v>
      </c>
      <c r="CM12" s="47"/>
      <c r="CN12" s="47"/>
      <c r="CO12" s="47" t="s">
        <v>382</v>
      </c>
      <c r="CP12" s="47"/>
      <c r="CQ12" s="47"/>
      <c r="CR12" s="61" t="s">
        <v>385</v>
      </c>
      <c r="CS12" s="61"/>
      <c r="CT12" s="61"/>
      <c r="CU12" s="47" t="s">
        <v>388</v>
      </c>
      <c r="CV12" s="47"/>
      <c r="CW12" s="47"/>
      <c r="CX12" s="47" t="s">
        <v>390</v>
      </c>
      <c r="CY12" s="47"/>
      <c r="CZ12" s="47"/>
      <c r="DA12" s="47" t="s">
        <v>394</v>
      </c>
      <c r="DB12" s="47"/>
      <c r="DC12" s="47"/>
      <c r="DD12" s="61" t="s">
        <v>398</v>
      </c>
      <c r="DE12" s="61"/>
      <c r="DF12" s="61"/>
      <c r="DG12" s="61" t="s">
        <v>400</v>
      </c>
      <c r="DH12" s="61"/>
      <c r="DI12" s="61"/>
      <c r="DJ12" s="61" t="s">
        <v>404</v>
      </c>
      <c r="DK12" s="61"/>
      <c r="DL12" s="61"/>
      <c r="DM12" s="61" t="s">
        <v>408</v>
      </c>
      <c r="DN12" s="61"/>
      <c r="DO12" s="61"/>
      <c r="DP12" s="61" t="s">
        <v>412</v>
      </c>
      <c r="DQ12" s="61"/>
      <c r="DR12" s="61"/>
      <c r="DS12" s="61" t="s">
        <v>415</v>
      </c>
      <c r="DT12" s="61"/>
      <c r="DU12" s="61"/>
      <c r="DV12" s="61" t="s">
        <v>418</v>
      </c>
      <c r="DW12" s="61"/>
      <c r="DX12" s="61"/>
      <c r="DY12" s="61" t="s">
        <v>422</v>
      </c>
      <c r="DZ12" s="61"/>
      <c r="EA12" s="61"/>
      <c r="EB12" s="61" t="s">
        <v>424</v>
      </c>
      <c r="EC12" s="61"/>
      <c r="ED12" s="61"/>
      <c r="EE12" s="61" t="s">
        <v>1027</v>
      </c>
      <c r="EF12" s="61"/>
      <c r="EG12" s="61"/>
      <c r="EH12" s="61" t="s">
        <v>426</v>
      </c>
      <c r="EI12" s="61"/>
      <c r="EJ12" s="61"/>
      <c r="EK12" s="61" t="s">
        <v>428</v>
      </c>
      <c r="EL12" s="61"/>
      <c r="EM12" s="61"/>
      <c r="EN12" s="61" t="s">
        <v>1036</v>
      </c>
      <c r="EO12" s="61"/>
      <c r="EP12" s="61"/>
      <c r="EQ12" s="61" t="s">
        <v>1038</v>
      </c>
      <c r="ER12" s="61"/>
      <c r="ES12" s="61"/>
      <c r="ET12" s="61" t="s">
        <v>430</v>
      </c>
      <c r="EU12" s="61"/>
      <c r="EV12" s="61"/>
      <c r="EW12" s="61" t="s">
        <v>431</v>
      </c>
      <c r="EX12" s="61"/>
      <c r="EY12" s="61"/>
      <c r="EZ12" s="61" t="s">
        <v>1042</v>
      </c>
      <c r="FA12" s="61"/>
      <c r="FB12" s="61"/>
      <c r="FC12" s="61" t="s">
        <v>1046</v>
      </c>
      <c r="FD12" s="61"/>
      <c r="FE12" s="61"/>
      <c r="FF12" s="61" t="s">
        <v>1048</v>
      </c>
      <c r="FG12" s="61"/>
      <c r="FH12" s="61"/>
      <c r="FI12" s="61" t="s">
        <v>1052</v>
      </c>
      <c r="FJ12" s="61"/>
      <c r="FK12" s="61"/>
    </row>
    <row r="13" spans="1:254" ht="180">
      <c r="A13" s="48"/>
      <c r="B13" s="48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3" t="s">
        <v>278</v>
      </c>
      <c r="B39" s="4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45" t="s">
        <v>841</v>
      </c>
      <c r="B40" s="4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t="s">
        <v>813</v>
      </c>
    </row>
    <row r="43" spans="1:254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>
      <c r="D46" s="27">
        <f>SUM(D43:D45)</f>
        <v>0</v>
      </c>
      <c r="E46" s="27">
        <f>SUM(E43:E45)</f>
        <v>0</v>
      </c>
    </row>
    <row r="47" spans="1:254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>
      <c r="D54" s="28">
        <f>SUM(D51:D53)</f>
        <v>0</v>
      </c>
      <c r="E54" s="28">
        <f>SUM(E51:E53)</f>
        <v>0</v>
      </c>
    </row>
    <row r="55" spans="2: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V12:AX12"/>
    <mergeCell ref="AY12:BA12"/>
    <mergeCell ref="BB12:BD12"/>
    <mergeCell ref="BH12:BJ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50"/>
  <sheetViews>
    <sheetView tabSelected="1" workbookViewId="0">
      <selection activeCell="C25" sqref="C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51" t="s">
        <v>1388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39" t="s">
        <v>2</v>
      </c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50" t="s">
        <v>88</v>
      </c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7" t="s">
        <v>115</v>
      </c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9"/>
      <c r="GA4" s="52" t="s">
        <v>138</v>
      </c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</row>
    <row r="5" spans="1:254" ht="13.5" customHeight="1">
      <c r="A5" s="48"/>
      <c r="B5" s="48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 t="s">
        <v>56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 t="s">
        <v>3</v>
      </c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 t="s">
        <v>331</v>
      </c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 t="s">
        <v>332</v>
      </c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 t="s">
        <v>159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38" t="s">
        <v>116</v>
      </c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 t="s">
        <v>174</v>
      </c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 t="s">
        <v>174</v>
      </c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 t="s">
        <v>117</v>
      </c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40" t="s">
        <v>139</v>
      </c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</row>
    <row r="6" spans="1:254" ht="15.75" hidden="1">
      <c r="A6" s="48"/>
      <c r="B6" s="4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48"/>
      <c r="B11" s="48"/>
      <c r="C11" s="42" t="s">
        <v>436</v>
      </c>
      <c r="D11" s="42" t="s">
        <v>5</v>
      </c>
      <c r="E11" s="42" t="s">
        <v>6</v>
      </c>
      <c r="F11" s="42" t="s">
        <v>437</v>
      </c>
      <c r="G11" s="42" t="s">
        <v>7</v>
      </c>
      <c r="H11" s="42" t="s">
        <v>8</v>
      </c>
      <c r="I11" s="42" t="s">
        <v>493</v>
      </c>
      <c r="J11" s="42" t="s">
        <v>9</v>
      </c>
      <c r="K11" s="42" t="s">
        <v>10</v>
      </c>
      <c r="L11" s="42" t="s">
        <v>438</v>
      </c>
      <c r="M11" s="42" t="s">
        <v>9</v>
      </c>
      <c r="N11" s="42" t="s">
        <v>10</v>
      </c>
      <c r="O11" s="42" t="s">
        <v>439</v>
      </c>
      <c r="P11" s="42" t="s">
        <v>11</v>
      </c>
      <c r="Q11" s="42" t="s">
        <v>4</v>
      </c>
      <c r="R11" s="42" t="s">
        <v>440</v>
      </c>
      <c r="S11" s="42" t="s">
        <v>6</v>
      </c>
      <c r="T11" s="42" t="s">
        <v>12</v>
      </c>
      <c r="U11" s="42" t="s">
        <v>441</v>
      </c>
      <c r="V11" s="42"/>
      <c r="W11" s="42"/>
      <c r="X11" s="42" t="s">
        <v>442</v>
      </c>
      <c r="Y11" s="42"/>
      <c r="Z11" s="42"/>
      <c r="AA11" s="42" t="s">
        <v>494</v>
      </c>
      <c r="AB11" s="42"/>
      <c r="AC11" s="42"/>
      <c r="AD11" s="42" t="s">
        <v>443</v>
      </c>
      <c r="AE11" s="42"/>
      <c r="AF11" s="42"/>
      <c r="AG11" s="42" t="s">
        <v>444</v>
      </c>
      <c r="AH11" s="42"/>
      <c r="AI11" s="42"/>
      <c r="AJ11" s="42" t="s">
        <v>445</v>
      </c>
      <c r="AK11" s="42"/>
      <c r="AL11" s="42"/>
      <c r="AM11" s="40" t="s">
        <v>446</v>
      </c>
      <c r="AN11" s="40"/>
      <c r="AO11" s="40"/>
      <c r="AP11" s="42" t="s">
        <v>447</v>
      </c>
      <c r="AQ11" s="42"/>
      <c r="AR11" s="42"/>
      <c r="AS11" s="42" t="s">
        <v>448</v>
      </c>
      <c r="AT11" s="42"/>
      <c r="AU11" s="42"/>
      <c r="AV11" s="42" t="s">
        <v>449</v>
      </c>
      <c r="AW11" s="42"/>
      <c r="AX11" s="42"/>
      <c r="AY11" s="42" t="s">
        <v>450</v>
      </c>
      <c r="AZ11" s="42"/>
      <c r="BA11" s="42"/>
      <c r="BB11" s="42" t="s">
        <v>451</v>
      </c>
      <c r="BC11" s="42"/>
      <c r="BD11" s="42"/>
      <c r="BE11" s="40" t="s">
        <v>495</v>
      </c>
      <c r="BF11" s="40"/>
      <c r="BG11" s="40"/>
      <c r="BH11" s="40" t="s">
        <v>452</v>
      </c>
      <c r="BI11" s="40"/>
      <c r="BJ11" s="40"/>
      <c r="BK11" s="42" t="s">
        <v>453</v>
      </c>
      <c r="BL11" s="42"/>
      <c r="BM11" s="42"/>
      <c r="BN11" s="42" t="s">
        <v>454</v>
      </c>
      <c r="BO11" s="42"/>
      <c r="BP11" s="42"/>
      <c r="BQ11" s="40" t="s">
        <v>455</v>
      </c>
      <c r="BR11" s="40"/>
      <c r="BS11" s="40"/>
      <c r="BT11" s="42" t="s">
        <v>456</v>
      </c>
      <c r="BU11" s="42"/>
      <c r="BV11" s="42"/>
      <c r="BW11" s="40" t="s">
        <v>457</v>
      </c>
      <c r="BX11" s="40"/>
      <c r="BY11" s="40"/>
      <c r="BZ11" s="40" t="s">
        <v>458</v>
      </c>
      <c r="CA11" s="40"/>
      <c r="CB11" s="40"/>
      <c r="CC11" s="40" t="s">
        <v>496</v>
      </c>
      <c r="CD11" s="40"/>
      <c r="CE11" s="40"/>
      <c r="CF11" s="40" t="s">
        <v>459</v>
      </c>
      <c r="CG11" s="40"/>
      <c r="CH11" s="40"/>
      <c r="CI11" s="40" t="s">
        <v>460</v>
      </c>
      <c r="CJ11" s="40"/>
      <c r="CK11" s="40"/>
      <c r="CL11" s="40" t="s">
        <v>461</v>
      </c>
      <c r="CM11" s="40"/>
      <c r="CN11" s="40"/>
      <c r="CO11" s="40" t="s">
        <v>462</v>
      </c>
      <c r="CP11" s="40"/>
      <c r="CQ11" s="40"/>
      <c r="CR11" s="40" t="s">
        <v>463</v>
      </c>
      <c r="CS11" s="40"/>
      <c r="CT11" s="40"/>
      <c r="CU11" s="40" t="s">
        <v>497</v>
      </c>
      <c r="CV11" s="40"/>
      <c r="CW11" s="40"/>
      <c r="CX11" s="40" t="s">
        <v>464</v>
      </c>
      <c r="CY11" s="40"/>
      <c r="CZ11" s="40"/>
      <c r="DA11" s="40" t="s">
        <v>465</v>
      </c>
      <c r="DB11" s="40"/>
      <c r="DC11" s="40"/>
      <c r="DD11" s="40" t="s">
        <v>466</v>
      </c>
      <c r="DE11" s="40"/>
      <c r="DF11" s="40"/>
      <c r="DG11" s="40" t="s">
        <v>467</v>
      </c>
      <c r="DH11" s="40"/>
      <c r="DI11" s="40"/>
      <c r="DJ11" s="40" t="s">
        <v>468</v>
      </c>
      <c r="DK11" s="40"/>
      <c r="DL11" s="40"/>
      <c r="DM11" s="40" t="s">
        <v>469</v>
      </c>
      <c r="DN11" s="40"/>
      <c r="DO11" s="40"/>
      <c r="DP11" s="40" t="s">
        <v>470</v>
      </c>
      <c r="DQ11" s="40"/>
      <c r="DR11" s="40"/>
      <c r="DS11" s="40" t="s">
        <v>471</v>
      </c>
      <c r="DT11" s="40"/>
      <c r="DU11" s="40"/>
      <c r="DV11" s="40" t="s">
        <v>472</v>
      </c>
      <c r="DW11" s="40"/>
      <c r="DX11" s="40"/>
      <c r="DY11" s="40" t="s">
        <v>498</v>
      </c>
      <c r="DZ11" s="40"/>
      <c r="EA11" s="40"/>
      <c r="EB11" s="40" t="s">
        <v>473</v>
      </c>
      <c r="EC11" s="40"/>
      <c r="ED11" s="40"/>
      <c r="EE11" s="40" t="s">
        <v>474</v>
      </c>
      <c r="EF11" s="40"/>
      <c r="EG11" s="40"/>
      <c r="EH11" s="40" t="s">
        <v>475</v>
      </c>
      <c r="EI11" s="40"/>
      <c r="EJ11" s="40"/>
      <c r="EK11" s="40" t="s">
        <v>476</v>
      </c>
      <c r="EL11" s="40"/>
      <c r="EM11" s="40"/>
      <c r="EN11" s="40" t="s">
        <v>477</v>
      </c>
      <c r="EO11" s="40"/>
      <c r="EP11" s="40"/>
      <c r="EQ11" s="40" t="s">
        <v>478</v>
      </c>
      <c r="ER11" s="40"/>
      <c r="ES11" s="40"/>
      <c r="ET11" s="40" t="s">
        <v>479</v>
      </c>
      <c r="EU11" s="40"/>
      <c r="EV11" s="40"/>
      <c r="EW11" s="40" t="s">
        <v>480</v>
      </c>
      <c r="EX11" s="40"/>
      <c r="EY11" s="40"/>
      <c r="EZ11" s="40" t="s">
        <v>481</v>
      </c>
      <c r="FA11" s="40"/>
      <c r="FB11" s="40"/>
      <c r="FC11" s="40" t="s">
        <v>499</v>
      </c>
      <c r="FD11" s="40"/>
      <c r="FE11" s="40"/>
      <c r="FF11" s="40" t="s">
        <v>482</v>
      </c>
      <c r="FG11" s="40"/>
      <c r="FH11" s="40"/>
      <c r="FI11" s="40" t="s">
        <v>483</v>
      </c>
      <c r="FJ11" s="40"/>
      <c r="FK11" s="40"/>
      <c r="FL11" s="40" t="s">
        <v>484</v>
      </c>
      <c r="FM11" s="40"/>
      <c r="FN11" s="40"/>
      <c r="FO11" s="40" t="s">
        <v>485</v>
      </c>
      <c r="FP11" s="40"/>
      <c r="FQ11" s="40"/>
      <c r="FR11" s="40" t="s">
        <v>486</v>
      </c>
      <c r="FS11" s="40"/>
      <c r="FT11" s="40"/>
      <c r="FU11" s="40" t="s">
        <v>487</v>
      </c>
      <c r="FV11" s="40"/>
      <c r="FW11" s="40"/>
      <c r="FX11" s="40" t="s">
        <v>500</v>
      </c>
      <c r="FY11" s="40"/>
      <c r="FZ11" s="40"/>
      <c r="GA11" s="40" t="s">
        <v>488</v>
      </c>
      <c r="GB11" s="40"/>
      <c r="GC11" s="40"/>
      <c r="GD11" s="40" t="s">
        <v>489</v>
      </c>
      <c r="GE11" s="40"/>
      <c r="GF11" s="40"/>
      <c r="GG11" s="40" t="s">
        <v>501</v>
      </c>
      <c r="GH11" s="40"/>
      <c r="GI11" s="40"/>
      <c r="GJ11" s="40" t="s">
        <v>490</v>
      </c>
      <c r="GK11" s="40"/>
      <c r="GL11" s="40"/>
      <c r="GM11" s="40" t="s">
        <v>491</v>
      </c>
      <c r="GN11" s="40"/>
      <c r="GO11" s="40"/>
      <c r="GP11" s="40" t="s">
        <v>492</v>
      </c>
      <c r="GQ11" s="40"/>
      <c r="GR11" s="40"/>
    </row>
    <row r="12" spans="1:254" ht="85.5" customHeight="1">
      <c r="A12" s="48"/>
      <c r="B12" s="48"/>
      <c r="C12" s="47" t="s">
        <v>1056</v>
      </c>
      <c r="D12" s="47"/>
      <c r="E12" s="47"/>
      <c r="F12" s="47" t="s">
        <v>1059</v>
      </c>
      <c r="G12" s="47"/>
      <c r="H12" s="47"/>
      <c r="I12" s="47" t="s">
        <v>1062</v>
      </c>
      <c r="J12" s="47"/>
      <c r="K12" s="47"/>
      <c r="L12" s="47" t="s">
        <v>538</v>
      </c>
      <c r="M12" s="47"/>
      <c r="N12" s="47"/>
      <c r="O12" s="47" t="s">
        <v>1065</v>
      </c>
      <c r="P12" s="47"/>
      <c r="Q12" s="47"/>
      <c r="R12" s="47" t="s">
        <v>1068</v>
      </c>
      <c r="S12" s="47"/>
      <c r="T12" s="47"/>
      <c r="U12" s="47" t="s">
        <v>1072</v>
      </c>
      <c r="V12" s="47"/>
      <c r="W12" s="47"/>
      <c r="X12" s="47" t="s">
        <v>539</v>
      </c>
      <c r="Y12" s="47"/>
      <c r="Z12" s="47"/>
      <c r="AA12" s="47" t="s">
        <v>540</v>
      </c>
      <c r="AB12" s="47"/>
      <c r="AC12" s="47"/>
      <c r="AD12" s="47" t="s">
        <v>541</v>
      </c>
      <c r="AE12" s="47"/>
      <c r="AF12" s="47"/>
      <c r="AG12" s="47" t="s">
        <v>1077</v>
      </c>
      <c r="AH12" s="47"/>
      <c r="AI12" s="47"/>
      <c r="AJ12" s="47" t="s">
        <v>542</v>
      </c>
      <c r="AK12" s="47"/>
      <c r="AL12" s="47"/>
      <c r="AM12" s="47" t="s">
        <v>543</v>
      </c>
      <c r="AN12" s="47"/>
      <c r="AO12" s="47"/>
      <c r="AP12" s="47" t="s">
        <v>544</v>
      </c>
      <c r="AQ12" s="47"/>
      <c r="AR12" s="47"/>
      <c r="AS12" s="47" t="s">
        <v>1080</v>
      </c>
      <c r="AT12" s="47"/>
      <c r="AU12" s="47"/>
      <c r="AV12" s="47" t="s">
        <v>1330</v>
      </c>
      <c r="AW12" s="47"/>
      <c r="AX12" s="47"/>
      <c r="AY12" s="47" t="s">
        <v>545</v>
      </c>
      <c r="AZ12" s="47"/>
      <c r="BA12" s="47"/>
      <c r="BB12" s="47" t="s">
        <v>529</v>
      </c>
      <c r="BC12" s="47"/>
      <c r="BD12" s="47"/>
      <c r="BE12" s="47" t="s">
        <v>546</v>
      </c>
      <c r="BF12" s="47"/>
      <c r="BG12" s="47"/>
      <c r="BH12" s="47" t="s">
        <v>1086</v>
      </c>
      <c r="BI12" s="47"/>
      <c r="BJ12" s="47"/>
      <c r="BK12" s="47" t="s">
        <v>547</v>
      </c>
      <c r="BL12" s="47"/>
      <c r="BM12" s="47"/>
      <c r="BN12" s="47" t="s">
        <v>548</v>
      </c>
      <c r="BO12" s="47"/>
      <c r="BP12" s="47"/>
      <c r="BQ12" s="47" t="s">
        <v>549</v>
      </c>
      <c r="BR12" s="47"/>
      <c r="BS12" s="47"/>
      <c r="BT12" s="47" t="s">
        <v>550</v>
      </c>
      <c r="BU12" s="47"/>
      <c r="BV12" s="47"/>
      <c r="BW12" s="47" t="s">
        <v>1093</v>
      </c>
      <c r="BX12" s="47"/>
      <c r="BY12" s="47"/>
      <c r="BZ12" s="47" t="s">
        <v>557</v>
      </c>
      <c r="CA12" s="47"/>
      <c r="CB12" s="47"/>
      <c r="CC12" s="47" t="s">
        <v>1097</v>
      </c>
      <c r="CD12" s="47"/>
      <c r="CE12" s="47"/>
      <c r="CF12" s="47" t="s">
        <v>558</v>
      </c>
      <c r="CG12" s="47"/>
      <c r="CH12" s="47"/>
      <c r="CI12" s="47" t="s">
        <v>559</v>
      </c>
      <c r="CJ12" s="47"/>
      <c r="CK12" s="47"/>
      <c r="CL12" s="47" t="s">
        <v>560</v>
      </c>
      <c r="CM12" s="47"/>
      <c r="CN12" s="47"/>
      <c r="CO12" s="47" t="s">
        <v>603</v>
      </c>
      <c r="CP12" s="47"/>
      <c r="CQ12" s="47"/>
      <c r="CR12" s="47" t="s">
        <v>600</v>
      </c>
      <c r="CS12" s="47"/>
      <c r="CT12" s="47"/>
      <c r="CU12" s="47" t="s">
        <v>604</v>
      </c>
      <c r="CV12" s="47"/>
      <c r="CW12" s="47"/>
      <c r="CX12" s="47" t="s">
        <v>601</v>
      </c>
      <c r="CY12" s="47"/>
      <c r="CZ12" s="47"/>
      <c r="DA12" s="47" t="s">
        <v>602</v>
      </c>
      <c r="DB12" s="47"/>
      <c r="DC12" s="47"/>
      <c r="DD12" s="47" t="s">
        <v>1109</v>
      </c>
      <c r="DE12" s="47"/>
      <c r="DF12" s="47"/>
      <c r="DG12" s="47" t="s">
        <v>1112</v>
      </c>
      <c r="DH12" s="47"/>
      <c r="DI12" s="47"/>
      <c r="DJ12" s="47" t="s">
        <v>605</v>
      </c>
      <c r="DK12" s="47"/>
      <c r="DL12" s="47"/>
      <c r="DM12" s="47" t="s">
        <v>1116</v>
      </c>
      <c r="DN12" s="47"/>
      <c r="DO12" s="47"/>
      <c r="DP12" s="47" t="s">
        <v>606</v>
      </c>
      <c r="DQ12" s="47"/>
      <c r="DR12" s="47"/>
      <c r="DS12" s="47" t="s">
        <v>607</v>
      </c>
      <c r="DT12" s="47"/>
      <c r="DU12" s="47"/>
      <c r="DV12" s="47" t="s">
        <v>1124</v>
      </c>
      <c r="DW12" s="47"/>
      <c r="DX12" s="47"/>
      <c r="DY12" s="47" t="s">
        <v>608</v>
      </c>
      <c r="DZ12" s="47"/>
      <c r="EA12" s="47"/>
      <c r="EB12" s="47" t="s">
        <v>609</v>
      </c>
      <c r="EC12" s="47"/>
      <c r="ED12" s="47"/>
      <c r="EE12" s="47" t="s">
        <v>610</v>
      </c>
      <c r="EF12" s="47"/>
      <c r="EG12" s="47"/>
      <c r="EH12" s="47" t="s">
        <v>611</v>
      </c>
      <c r="EI12" s="47"/>
      <c r="EJ12" s="47"/>
      <c r="EK12" s="61" t="s">
        <v>612</v>
      </c>
      <c r="EL12" s="61"/>
      <c r="EM12" s="61"/>
      <c r="EN12" s="47" t="s">
        <v>1135</v>
      </c>
      <c r="EO12" s="47"/>
      <c r="EP12" s="47"/>
      <c r="EQ12" s="47" t="s">
        <v>613</v>
      </c>
      <c r="ER12" s="47"/>
      <c r="ES12" s="47"/>
      <c r="ET12" s="47" t="s">
        <v>614</v>
      </c>
      <c r="EU12" s="47"/>
      <c r="EV12" s="47"/>
      <c r="EW12" s="47" t="s">
        <v>1141</v>
      </c>
      <c r="EX12" s="47"/>
      <c r="EY12" s="47"/>
      <c r="EZ12" s="47" t="s">
        <v>616</v>
      </c>
      <c r="FA12" s="47"/>
      <c r="FB12" s="47"/>
      <c r="FC12" s="47" t="s">
        <v>617</v>
      </c>
      <c r="FD12" s="47"/>
      <c r="FE12" s="47"/>
      <c r="FF12" s="47" t="s">
        <v>615</v>
      </c>
      <c r="FG12" s="47"/>
      <c r="FH12" s="47"/>
      <c r="FI12" s="47" t="s">
        <v>1146</v>
      </c>
      <c r="FJ12" s="47"/>
      <c r="FK12" s="47"/>
      <c r="FL12" s="47" t="s">
        <v>618</v>
      </c>
      <c r="FM12" s="47"/>
      <c r="FN12" s="47"/>
      <c r="FO12" s="47" t="s">
        <v>1150</v>
      </c>
      <c r="FP12" s="47"/>
      <c r="FQ12" s="47"/>
      <c r="FR12" s="47" t="s">
        <v>620</v>
      </c>
      <c r="FS12" s="47"/>
      <c r="FT12" s="47"/>
      <c r="FU12" s="61" t="s">
        <v>1333</v>
      </c>
      <c r="FV12" s="61"/>
      <c r="FW12" s="61"/>
      <c r="FX12" s="47" t="s">
        <v>1334</v>
      </c>
      <c r="FY12" s="47"/>
      <c r="FZ12" s="47"/>
      <c r="GA12" s="47" t="s">
        <v>624</v>
      </c>
      <c r="GB12" s="47"/>
      <c r="GC12" s="47"/>
      <c r="GD12" s="47" t="s">
        <v>1156</v>
      </c>
      <c r="GE12" s="47"/>
      <c r="GF12" s="47"/>
      <c r="GG12" s="47" t="s">
        <v>627</v>
      </c>
      <c r="GH12" s="47"/>
      <c r="GI12" s="47"/>
      <c r="GJ12" s="47" t="s">
        <v>1162</v>
      </c>
      <c r="GK12" s="47"/>
      <c r="GL12" s="47"/>
      <c r="GM12" s="47" t="s">
        <v>1166</v>
      </c>
      <c r="GN12" s="47"/>
      <c r="GO12" s="47"/>
      <c r="GP12" s="47" t="s">
        <v>1335</v>
      </c>
      <c r="GQ12" s="47"/>
      <c r="GR12" s="47"/>
    </row>
    <row r="13" spans="1:254" ht="180.75" thickBot="1">
      <c r="A13" s="48"/>
      <c r="B13" s="48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6.5" thickBot="1">
      <c r="A14" s="23">
        <v>1</v>
      </c>
      <c r="B14" s="35" t="s">
        <v>1382</v>
      </c>
      <c r="C14" s="4"/>
      <c r="D14" s="4">
        <v>1</v>
      </c>
      <c r="E14" s="4"/>
      <c r="F14" s="4"/>
      <c r="G14" s="4"/>
      <c r="H14" s="4">
        <v>1</v>
      </c>
      <c r="I14" s="4"/>
      <c r="J14" s="4"/>
      <c r="K14" s="4">
        <v>1</v>
      </c>
      <c r="L14" s="4"/>
      <c r="M14" s="4"/>
      <c r="N14" s="4">
        <v>1</v>
      </c>
      <c r="O14" s="4"/>
      <c r="P14" s="4"/>
      <c r="Q14" s="4">
        <v>1</v>
      </c>
      <c r="R14" s="4"/>
      <c r="S14" s="4"/>
      <c r="T14" s="4">
        <v>1</v>
      </c>
      <c r="U14" s="4"/>
      <c r="V14" s="4"/>
      <c r="W14" s="4">
        <v>1</v>
      </c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/>
      <c r="DU14" s="4">
        <v>1</v>
      </c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4"/>
      <c r="FM14" s="4"/>
      <c r="FN14" s="4">
        <v>1</v>
      </c>
      <c r="FO14" s="4"/>
      <c r="FP14" s="4"/>
      <c r="FQ14" s="4">
        <v>1</v>
      </c>
      <c r="FR14" s="4"/>
      <c r="FS14" s="4"/>
      <c r="FT14" s="4">
        <v>1</v>
      </c>
      <c r="FU14" s="4"/>
      <c r="FV14" s="4"/>
      <c r="FW14" s="4">
        <v>1</v>
      </c>
      <c r="FX14" s="4"/>
      <c r="FY14" s="4"/>
      <c r="FZ14" s="4">
        <v>1</v>
      </c>
      <c r="GA14" s="4"/>
      <c r="GB14" s="4"/>
      <c r="GC14" s="4">
        <v>1</v>
      </c>
      <c r="GD14" s="4"/>
      <c r="GE14" s="4"/>
      <c r="GF14" s="4">
        <v>1</v>
      </c>
      <c r="GG14" s="4"/>
      <c r="GH14" s="4"/>
      <c r="GI14" s="4">
        <v>1</v>
      </c>
      <c r="GJ14" s="4"/>
      <c r="GK14" s="4"/>
      <c r="GL14" s="4">
        <v>1</v>
      </c>
      <c r="GM14" s="4"/>
      <c r="GN14" s="4"/>
      <c r="GO14" s="4">
        <v>1</v>
      </c>
      <c r="GP14" s="4"/>
      <c r="GQ14" s="4"/>
      <c r="GR14" s="4">
        <v>1</v>
      </c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6.5" thickBot="1">
      <c r="A15" s="2">
        <v>2</v>
      </c>
      <c r="B15" s="36" t="s">
        <v>1389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/>
      <c r="Z15" s="4">
        <v>1</v>
      </c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6.5" thickBot="1">
      <c r="A16" s="2">
        <v>3</v>
      </c>
      <c r="B16" s="36" t="s">
        <v>1383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/>
      <c r="Z16" s="4">
        <v>1</v>
      </c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6.5" thickBot="1">
      <c r="A17" s="2">
        <v>4</v>
      </c>
      <c r="B17" s="36" t="s">
        <v>1390</v>
      </c>
      <c r="C17" s="4">
        <v>1</v>
      </c>
      <c r="D17" s="4"/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6.5" thickBot="1">
      <c r="A18" s="2">
        <v>5</v>
      </c>
      <c r="B18" s="36" t="s">
        <v>1391</v>
      </c>
      <c r="C18" s="4"/>
      <c r="D18" s="4">
        <v>1</v>
      </c>
      <c r="E18" s="4"/>
      <c r="F18" s="4"/>
      <c r="G18" s="4">
        <v>1</v>
      </c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/>
      <c r="AO18" s="4">
        <v>1</v>
      </c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6.5" thickBot="1">
      <c r="A19" s="2">
        <v>6</v>
      </c>
      <c r="B19" s="36" t="s">
        <v>1384</v>
      </c>
      <c r="C19" s="4">
        <v>1</v>
      </c>
      <c r="D19" s="4"/>
      <c r="E19" s="4"/>
      <c r="F19" s="4">
        <v>1</v>
      </c>
      <c r="G19" s="4"/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>
        <v>1</v>
      </c>
      <c r="AB19" s="4"/>
      <c r="AC19" s="4"/>
      <c r="AD19" s="4"/>
      <c r="AE19" s="4">
        <v>1</v>
      </c>
      <c r="AF19" s="4"/>
      <c r="AG19" s="4">
        <v>1</v>
      </c>
      <c r="AH19" s="4"/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6.5" thickBot="1">
      <c r="A20" s="2">
        <v>7</v>
      </c>
      <c r="B20" s="36" t="s">
        <v>1392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thickBot="1">
      <c r="A21" s="3">
        <v>8</v>
      </c>
      <c r="B21" s="36" t="s">
        <v>1385</v>
      </c>
      <c r="C21" s="4">
        <v>1</v>
      </c>
      <c r="D21" s="4"/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ht="15.75" thickBot="1">
      <c r="A22" s="3">
        <v>9</v>
      </c>
      <c r="B22" s="36" t="s">
        <v>1386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15.75" thickBot="1">
      <c r="A23" s="3">
        <v>10</v>
      </c>
      <c r="B23" s="36" t="s">
        <v>1387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>
        <v>1</v>
      </c>
      <c r="AH23" s="4"/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6.5" thickBot="1">
      <c r="A24" s="3">
        <v>11</v>
      </c>
      <c r="B24" s="36" t="s">
        <v>1393</v>
      </c>
      <c r="C24" s="4">
        <v>1</v>
      </c>
      <c r="D24" s="4"/>
      <c r="E24" s="4"/>
      <c r="F24" s="4"/>
      <c r="G24" s="4">
        <v>1</v>
      </c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6.5" thickBot="1">
      <c r="A25" s="3">
        <v>12</v>
      </c>
      <c r="B25" s="36" t="s">
        <v>1395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6.5" thickBot="1">
      <c r="A26" s="3">
        <v>13</v>
      </c>
      <c r="B26" s="36" t="s">
        <v>1394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/>
      <c r="AH26" s="4">
        <v>1</v>
      </c>
      <c r="AI26" s="4"/>
      <c r="AJ26" s="4">
        <v>1</v>
      </c>
      <c r="AK26" s="4"/>
      <c r="AL26" s="4"/>
      <c r="AM26" s="4"/>
      <c r="AN26" s="4">
        <v>1</v>
      </c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43" t="s">
        <v>278</v>
      </c>
      <c r="B27" s="44"/>
      <c r="C27" s="3">
        <f t="shared" ref="C27:AH27" si="0">SUM(C14:C26)</f>
        <v>5</v>
      </c>
      <c r="D27" s="3">
        <f t="shared" si="0"/>
        <v>8</v>
      </c>
      <c r="E27" s="3">
        <f t="shared" si="0"/>
        <v>0</v>
      </c>
      <c r="F27" s="3">
        <f t="shared" si="0"/>
        <v>2</v>
      </c>
      <c r="G27" s="3">
        <f t="shared" si="0"/>
        <v>10</v>
      </c>
      <c r="H27" s="3">
        <f t="shared" si="0"/>
        <v>1</v>
      </c>
      <c r="I27" s="3">
        <f t="shared" si="0"/>
        <v>3</v>
      </c>
      <c r="J27" s="3">
        <f t="shared" si="0"/>
        <v>9</v>
      </c>
      <c r="K27" s="3">
        <f t="shared" si="0"/>
        <v>1</v>
      </c>
      <c r="L27" s="3">
        <f t="shared" si="0"/>
        <v>3</v>
      </c>
      <c r="M27" s="3">
        <f t="shared" si="0"/>
        <v>9</v>
      </c>
      <c r="N27" s="3">
        <f t="shared" si="0"/>
        <v>1</v>
      </c>
      <c r="O27" s="3">
        <f t="shared" si="0"/>
        <v>3</v>
      </c>
      <c r="P27" s="3">
        <f t="shared" si="0"/>
        <v>9</v>
      </c>
      <c r="Q27" s="3">
        <f t="shared" si="0"/>
        <v>1</v>
      </c>
      <c r="R27" s="3">
        <f t="shared" si="0"/>
        <v>3</v>
      </c>
      <c r="S27" s="3">
        <f t="shared" si="0"/>
        <v>9</v>
      </c>
      <c r="T27" s="3">
        <f t="shared" si="0"/>
        <v>1</v>
      </c>
      <c r="U27" s="3">
        <f t="shared" si="0"/>
        <v>1</v>
      </c>
      <c r="V27" s="3">
        <f t="shared" si="0"/>
        <v>11</v>
      </c>
      <c r="W27" s="3">
        <f t="shared" si="0"/>
        <v>1</v>
      </c>
      <c r="X27" s="3">
        <f t="shared" si="0"/>
        <v>2</v>
      </c>
      <c r="Y27" s="3">
        <f t="shared" si="0"/>
        <v>8</v>
      </c>
      <c r="Z27" s="3">
        <f t="shared" si="0"/>
        <v>3</v>
      </c>
      <c r="AA27" s="3">
        <f t="shared" si="0"/>
        <v>4</v>
      </c>
      <c r="AB27" s="3">
        <f t="shared" si="0"/>
        <v>8</v>
      </c>
      <c r="AC27" s="3">
        <f t="shared" si="0"/>
        <v>1</v>
      </c>
      <c r="AD27" s="3">
        <f t="shared" si="0"/>
        <v>3</v>
      </c>
      <c r="AE27" s="3">
        <f t="shared" si="0"/>
        <v>9</v>
      </c>
      <c r="AF27" s="3">
        <f t="shared" si="0"/>
        <v>1</v>
      </c>
      <c r="AG27" s="3">
        <f t="shared" si="0"/>
        <v>5</v>
      </c>
      <c r="AH27" s="3">
        <f t="shared" si="0"/>
        <v>7</v>
      </c>
      <c r="AI27" s="3">
        <f t="shared" ref="AI27:BN27" si="1">SUM(AI14:AI26)</f>
        <v>1</v>
      </c>
      <c r="AJ27" s="3">
        <f t="shared" si="1"/>
        <v>4</v>
      </c>
      <c r="AK27" s="3">
        <f t="shared" si="1"/>
        <v>8</v>
      </c>
      <c r="AL27" s="3">
        <f t="shared" si="1"/>
        <v>1</v>
      </c>
      <c r="AM27" s="3">
        <f t="shared" si="1"/>
        <v>2</v>
      </c>
      <c r="AN27" s="3">
        <f t="shared" si="1"/>
        <v>9</v>
      </c>
      <c r="AO27" s="3">
        <f t="shared" si="1"/>
        <v>2</v>
      </c>
      <c r="AP27" s="3">
        <f t="shared" si="1"/>
        <v>3</v>
      </c>
      <c r="AQ27" s="3">
        <f t="shared" si="1"/>
        <v>9</v>
      </c>
      <c r="AR27" s="3">
        <f t="shared" si="1"/>
        <v>1</v>
      </c>
      <c r="AS27" s="3">
        <f t="shared" si="1"/>
        <v>5</v>
      </c>
      <c r="AT27" s="3">
        <f t="shared" si="1"/>
        <v>7</v>
      </c>
      <c r="AU27" s="3">
        <f t="shared" si="1"/>
        <v>1</v>
      </c>
      <c r="AV27" s="3">
        <f t="shared" si="1"/>
        <v>5</v>
      </c>
      <c r="AW27" s="3">
        <f t="shared" si="1"/>
        <v>7</v>
      </c>
      <c r="AX27" s="3">
        <f t="shared" si="1"/>
        <v>1</v>
      </c>
      <c r="AY27" s="3">
        <f t="shared" si="1"/>
        <v>5</v>
      </c>
      <c r="AZ27" s="3">
        <f t="shared" si="1"/>
        <v>7</v>
      </c>
      <c r="BA27" s="3">
        <f t="shared" si="1"/>
        <v>1</v>
      </c>
      <c r="BB27" s="3">
        <f t="shared" si="1"/>
        <v>5</v>
      </c>
      <c r="BC27" s="3">
        <f t="shared" si="1"/>
        <v>7</v>
      </c>
      <c r="BD27" s="3">
        <f t="shared" si="1"/>
        <v>1</v>
      </c>
      <c r="BE27" s="3">
        <f t="shared" si="1"/>
        <v>5</v>
      </c>
      <c r="BF27" s="3">
        <f t="shared" si="1"/>
        <v>7</v>
      </c>
      <c r="BG27" s="3">
        <f t="shared" si="1"/>
        <v>1</v>
      </c>
      <c r="BH27" s="3">
        <f t="shared" si="1"/>
        <v>5</v>
      </c>
      <c r="BI27" s="3">
        <f t="shared" si="1"/>
        <v>7</v>
      </c>
      <c r="BJ27" s="3">
        <f t="shared" si="1"/>
        <v>1</v>
      </c>
      <c r="BK27" s="3">
        <f t="shared" si="1"/>
        <v>6</v>
      </c>
      <c r="BL27" s="3">
        <f t="shared" si="1"/>
        <v>6</v>
      </c>
      <c r="BM27" s="3">
        <f t="shared" si="1"/>
        <v>1</v>
      </c>
      <c r="BN27" s="3">
        <f t="shared" si="1"/>
        <v>6</v>
      </c>
      <c r="BO27" s="3">
        <f t="shared" ref="BO27:CT27" si="2">SUM(BO14:BO26)</f>
        <v>6</v>
      </c>
      <c r="BP27" s="3">
        <f t="shared" si="2"/>
        <v>1</v>
      </c>
      <c r="BQ27" s="3">
        <f t="shared" si="2"/>
        <v>6</v>
      </c>
      <c r="BR27" s="3">
        <f t="shared" si="2"/>
        <v>6</v>
      </c>
      <c r="BS27" s="3">
        <f t="shared" si="2"/>
        <v>1</v>
      </c>
      <c r="BT27" s="3">
        <f t="shared" si="2"/>
        <v>6</v>
      </c>
      <c r="BU27" s="3">
        <f t="shared" si="2"/>
        <v>6</v>
      </c>
      <c r="BV27" s="3">
        <f t="shared" si="2"/>
        <v>1</v>
      </c>
      <c r="BW27" s="3">
        <f t="shared" si="2"/>
        <v>6</v>
      </c>
      <c r="BX27" s="3">
        <f t="shared" si="2"/>
        <v>6</v>
      </c>
      <c r="BY27" s="3">
        <f t="shared" si="2"/>
        <v>1</v>
      </c>
      <c r="BZ27" s="3">
        <f t="shared" si="2"/>
        <v>6</v>
      </c>
      <c r="CA27" s="3">
        <f t="shared" si="2"/>
        <v>6</v>
      </c>
      <c r="CB27" s="3">
        <f t="shared" si="2"/>
        <v>1</v>
      </c>
      <c r="CC27" s="3">
        <f t="shared" si="2"/>
        <v>6</v>
      </c>
      <c r="CD27" s="3">
        <f t="shared" si="2"/>
        <v>6</v>
      </c>
      <c r="CE27" s="3">
        <f t="shared" si="2"/>
        <v>1</v>
      </c>
      <c r="CF27" s="3">
        <f t="shared" si="2"/>
        <v>6</v>
      </c>
      <c r="CG27" s="3">
        <f t="shared" si="2"/>
        <v>6</v>
      </c>
      <c r="CH27" s="3">
        <f t="shared" si="2"/>
        <v>1</v>
      </c>
      <c r="CI27" s="3">
        <f t="shared" si="2"/>
        <v>4</v>
      </c>
      <c r="CJ27" s="3">
        <f t="shared" si="2"/>
        <v>8</v>
      </c>
      <c r="CK27" s="3">
        <f t="shared" si="2"/>
        <v>1</v>
      </c>
      <c r="CL27" s="3">
        <f t="shared" si="2"/>
        <v>4</v>
      </c>
      <c r="CM27" s="3">
        <f t="shared" si="2"/>
        <v>8</v>
      </c>
      <c r="CN27" s="3">
        <f t="shared" si="2"/>
        <v>1</v>
      </c>
      <c r="CO27" s="3">
        <f t="shared" si="2"/>
        <v>4</v>
      </c>
      <c r="CP27" s="3">
        <f t="shared" si="2"/>
        <v>8</v>
      </c>
      <c r="CQ27" s="3">
        <f t="shared" si="2"/>
        <v>1</v>
      </c>
      <c r="CR27" s="3">
        <f t="shared" si="2"/>
        <v>4</v>
      </c>
      <c r="CS27" s="3">
        <f t="shared" si="2"/>
        <v>8</v>
      </c>
      <c r="CT27" s="3">
        <f t="shared" si="2"/>
        <v>1</v>
      </c>
      <c r="CU27" s="3">
        <f t="shared" ref="CU27:DZ27" si="3">SUM(CU14:CU26)</f>
        <v>4</v>
      </c>
      <c r="CV27" s="3">
        <f t="shared" si="3"/>
        <v>8</v>
      </c>
      <c r="CW27" s="3">
        <f t="shared" si="3"/>
        <v>1</v>
      </c>
      <c r="CX27" s="3">
        <f t="shared" si="3"/>
        <v>4</v>
      </c>
      <c r="CY27" s="3">
        <f t="shared" si="3"/>
        <v>8</v>
      </c>
      <c r="CZ27" s="3">
        <f t="shared" si="3"/>
        <v>1</v>
      </c>
      <c r="DA27" s="3">
        <f t="shared" si="3"/>
        <v>4</v>
      </c>
      <c r="DB27" s="3">
        <f t="shared" si="3"/>
        <v>8</v>
      </c>
      <c r="DC27" s="3">
        <f t="shared" si="3"/>
        <v>1</v>
      </c>
      <c r="DD27" s="3">
        <f t="shared" si="3"/>
        <v>4</v>
      </c>
      <c r="DE27" s="3">
        <f t="shared" si="3"/>
        <v>8</v>
      </c>
      <c r="DF27" s="3">
        <f t="shared" si="3"/>
        <v>1</v>
      </c>
      <c r="DG27" s="3">
        <f t="shared" si="3"/>
        <v>4</v>
      </c>
      <c r="DH27" s="3">
        <f t="shared" si="3"/>
        <v>8</v>
      </c>
      <c r="DI27" s="3">
        <f t="shared" si="3"/>
        <v>1</v>
      </c>
      <c r="DJ27" s="3">
        <f t="shared" si="3"/>
        <v>4</v>
      </c>
      <c r="DK27" s="3">
        <f t="shared" si="3"/>
        <v>8</v>
      </c>
      <c r="DL27" s="3">
        <f t="shared" si="3"/>
        <v>1</v>
      </c>
      <c r="DM27" s="3">
        <f t="shared" si="3"/>
        <v>4</v>
      </c>
      <c r="DN27" s="3">
        <f t="shared" si="3"/>
        <v>8</v>
      </c>
      <c r="DO27" s="3">
        <f t="shared" si="3"/>
        <v>1</v>
      </c>
      <c r="DP27" s="3">
        <f t="shared" si="3"/>
        <v>4</v>
      </c>
      <c r="DQ27" s="3">
        <f t="shared" si="3"/>
        <v>8</v>
      </c>
      <c r="DR27" s="3">
        <f t="shared" si="3"/>
        <v>1</v>
      </c>
      <c r="DS27" s="3">
        <f t="shared" si="3"/>
        <v>4</v>
      </c>
      <c r="DT27" s="3">
        <f t="shared" si="3"/>
        <v>8</v>
      </c>
      <c r="DU27" s="3">
        <f t="shared" si="3"/>
        <v>1</v>
      </c>
      <c r="DV27" s="3">
        <f t="shared" si="3"/>
        <v>4</v>
      </c>
      <c r="DW27" s="3">
        <f t="shared" si="3"/>
        <v>8</v>
      </c>
      <c r="DX27" s="3">
        <f t="shared" si="3"/>
        <v>1</v>
      </c>
      <c r="DY27" s="3">
        <f t="shared" si="3"/>
        <v>4</v>
      </c>
      <c r="DZ27" s="3">
        <f t="shared" si="3"/>
        <v>8</v>
      </c>
      <c r="EA27" s="3">
        <f t="shared" ref="EA27:FF27" si="4">SUM(EA14:EA26)</f>
        <v>1</v>
      </c>
      <c r="EB27" s="3">
        <f t="shared" si="4"/>
        <v>4</v>
      </c>
      <c r="EC27" s="3">
        <f t="shared" si="4"/>
        <v>8</v>
      </c>
      <c r="ED27" s="3">
        <f t="shared" si="4"/>
        <v>1</v>
      </c>
      <c r="EE27" s="3">
        <f t="shared" si="4"/>
        <v>4</v>
      </c>
      <c r="EF27" s="3">
        <f t="shared" si="4"/>
        <v>8</v>
      </c>
      <c r="EG27" s="3">
        <f t="shared" si="4"/>
        <v>1</v>
      </c>
      <c r="EH27" s="3">
        <f t="shared" si="4"/>
        <v>4</v>
      </c>
      <c r="EI27" s="3">
        <f t="shared" si="4"/>
        <v>8</v>
      </c>
      <c r="EJ27" s="3">
        <f t="shared" si="4"/>
        <v>1</v>
      </c>
      <c r="EK27" s="3">
        <f t="shared" si="4"/>
        <v>4</v>
      </c>
      <c r="EL27" s="3">
        <f t="shared" si="4"/>
        <v>8</v>
      </c>
      <c r="EM27" s="3">
        <f t="shared" si="4"/>
        <v>1</v>
      </c>
      <c r="EN27" s="3">
        <f t="shared" si="4"/>
        <v>4</v>
      </c>
      <c r="EO27" s="3">
        <f t="shared" si="4"/>
        <v>8</v>
      </c>
      <c r="EP27" s="3">
        <f t="shared" si="4"/>
        <v>1</v>
      </c>
      <c r="EQ27" s="3">
        <f t="shared" si="4"/>
        <v>4</v>
      </c>
      <c r="ER27" s="3">
        <f t="shared" si="4"/>
        <v>8</v>
      </c>
      <c r="ES27" s="3">
        <f t="shared" si="4"/>
        <v>1</v>
      </c>
      <c r="ET27" s="3">
        <f t="shared" si="4"/>
        <v>4</v>
      </c>
      <c r="EU27" s="3">
        <f t="shared" si="4"/>
        <v>8</v>
      </c>
      <c r="EV27" s="3">
        <f t="shared" si="4"/>
        <v>1</v>
      </c>
      <c r="EW27" s="3">
        <f t="shared" si="4"/>
        <v>4</v>
      </c>
      <c r="EX27" s="3">
        <f t="shared" si="4"/>
        <v>8</v>
      </c>
      <c r="EY27" s="3">
        <f t="shared" si="4"/>
        <v>1</v>
      </c>
      <c r="EZ27" s="3">
        <f t="shared" si="4"/>
        <v>4</v>
      </c>
      <c r="FA27" s="3">
        <f t="shared" si="4"/>
        <v>8</v>
      </c>
      <c r="FB27" s="3">
        <f t="shared" si="4"/>
        <v>1</v>
      </c>
      <c r="FC27" s="3">
        <f t="shared" si="4"/>
        <v>6</v>
      </c>
      <c r="FD27" s="3">
        <f t="shared" si="4"/>
        <v>6</v>
      </c>
      <c r="FE27" s="3">
        <f t="shared" si="4"/>
        <v>1</v>
      </c>
      <c r="FF27" s="3">
        <f t="shared" si="4"/>
        <v>6</v>
      </c>
      <c r="FG27" s="3">
        <f t="shared" ref="FG27:GL27" si="5">SUM(FG14:FG26)</f>
        <v>6</v>
      </c>
      <c r="FH27" s="3">
        <f t="shared" si="5"/>
        <v>1</v>
      </c>
      <c r="FI27" s="3">
        <f t="shared" si="5"/>
        <v>6</v>
      </c>
      <c r="FJ27" s="3">
        <f t="shared" si="5"/>
        <v>6</v>
      </c>
      <c r="FK27" s="3">
        <f t="shared" si="5"/>
        <v>1</v>
      </c>
      <c r="FL27" s="3">
        <f t="shared" si="5"/>
        <v>4</v>
      </c>
      <c r="FM27" s="3">
        <f t="shared" si="5"/>
        <v>8</v>
      </c>
      <c r="FN27" s="3">
        <f t="shared" si="5"/>
        <v>1</v>
      </c>
      <c r="FO27" s="3">
        <f t="shared" si="5"/>
        <v>4</v>
      </c>
      <c r="FP27" s="3">
        <f t="shared" si="5"/>
        <v>8</v>
      </c>
      <c r="FQ27" s="3">
        <f t="shared" si="5"/>
        <v>1</v>
      </c>
      <c r="FR27" s="3">
        <f t="shared" si="5"/>
        <v>4</v>
      </c>
      <c r="FS27" s="3">
        <f t="shared" si="5"/>
        <v>8</v>
      </c>
      <c r="FT27" s="3">
        <f t="shared" si="5"/>
        <v>1</v>
      </c>
      <c r="FU27" s="3">
        <f t="shared" si="5"/>
        <v>4</v>
      </c>
      <c r="FV27" s="3">
        <f t="shared" si="5"/>
        <v>8</v>
      </c>
      <c r="FW27" s="3">
        <f t="shared" si="5"/>
        <v>1</v>
      </c>
      <c r="FX27" s="3">
        <f t="shared" si="5"/>
        <v>4</v>
      </c>
      <c r="FY27" s="3">
        <f t="shared" si="5"/>
        <v>8</v>
      </c>
      <c r="FZ27" s="3">
        <f t="shared" si="5"/>
        <v>1</v>
      </c>
      <c r="GA27" s="3">
        <f t="shared" si="5"/>
        <v>4</v>
      </c>
      <c r="GB27" s="3">
        <f t="shared" si="5"/>
        <v>8</v>
      </c>
      <c r="GC27" s="3">
        <f t="shared" si="5"/>
        <v>1</v>
      </c>
      <c r="GD27" s="3">
        <f t="shared" si="5"/>
        <v>4</v>
      </c>
      <c r="GE27" s="3">
        <f t="shared" si="5"/>
        <v>8</v>
      </c>
      <c r="GF27" s="3">
        <f t="shared" si="5"/>
        <v>1</v>
      </c>
      <c r="GG27" s="3">
        <f t="shared" si="5"/>
        <v>4</v>
      </c>
      <c r="GH27" s="3">
        <f t="shared" si="5"/>
        <v>8</v>
      </c>
      <c r="GI27" s="3">
        <f t="shared" si="5"/>
        <v>1</v>
      </c>
      <c r="GJ27" s="3">
        <f t="shared" si="5"/>
        <v>4</v>
      </c>
      <c r="GK27" s="3">
        <f t="shared" si="5"/>
        <v>8</v>
      </c>
      <c r="GL27" s="3">
        <f t="shared" si="5"/>
        <v>1</v>
      </c>
      <c r="GM27" s="3">
        <f t="shared" ref="GM27:HR27" si="6">SUM(GM14:GM26)</f>
        <v>4</v>
      </c>
      <c r="GN27" s="3">
        <f t="shared" si="6"/>
        <v>8</v>
      </c>
      <c r="GO27" s="3">
        <f t="shared" si="6"/>
        <v>1</v>
      </c>
      <c r="GP27" s="3">
        <f t="shared" si="6"/>
        <v>4</v>
      </c>
      <c r="GQ27" s="3">
        <f t="shared" si="6"/>
        <v>8</v>
      </c>
      <c r="GR27" s="3">
        <f t="shared" si="6"/>
        <v>1</v>
      </c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45" t="s">
        <v>844</v>
      </c>
      <c r="B28" s="46"/>
      <c r="C28" s="10">
        <f>C27/13%</f>
        <v>38.46153846153846</v>
      </c>
      <c r="D28" s="10">
        <f t="shared" ref="D28:BO28" si="7">D27/13%</f>
        <v>61.538461538461533</v>
      </c>
      <c r="E28" s="10">
        <f t="shared" si="7"/>
        <v>0</v>
      </c>
      <c r="F28" s="10">
        <f t="shared" si="7"/>
        <v>15.384615384615383</v>
      </c>
      <c r="G28" s="10">
        <f t="shared" si="7"/>
        <v>76.92307692307692</v>
      </c>
      <c r="H28" s="10">
        <f t="shared" si="7"/>
        <v>7.6923076923076916</v>
      </c>
      <c r="I28" s="10">
        <f t="shared" si="7"/>
        <v>23.076923076923077</v>
      </c>
      <c r="J28" s="10">
        <f t="shared" si="7"/>
        <v>69.230769230769226</v>
      </c>
      <c r="K28" s="10">
        <f t="shared" si="7"/>
        <v>7.6923076923076916</v>
      </c>
      <c r="L28" s="10">
        <f t="shared" si="7"/>
        <v>23.076923076923077</v>
      </c>
      <c r="M28" s="10">
        <f t="shared" si="7"/>
        <v>69.230769230769226</v>
      </c>
      <c r="N28" s="10">
        <f t="shared" si="7"/>
        <v>7.6923076923076916</v>
      </c>
      <c r="O28" s="10">
        <f t="shared" si="7"/>
        <v>23.076923076923077</v>
      </c>
      <c r="P28" s="10">
        <f t="shared" si="7"/>
        <v>69.230769230769226</v>
      </c>
      <c r="Q28" s="10">
        <f t="shared" si="7"/>
        <v>7.6923076923076916</v>
      </c>
      <c r="R28" s="10">
        <f t="shared" si="7"/>
        <v>23.076923076923077</v>
      </c>
      <c r="S28" s="10">
        <f t="shared" si="7"/>
        <v>69.230769230769226</v>
      </c>
      <c r="T28" s="10">
        <f t="shared" si="7"/>
        <v>7.6923076923076916</v>
      </c>
      <c r="U28" s="10">
        <f t="shared" si="7"/>
        <v>7.6923076923076916</v>
      </c>
      <c r="V28" s="10">
        <f t="shared" si="7"/>
        <v>84.615384615384613</v>
      </c>
      <c r="W28" s="10">
        <f t="shared" si="7"/>
        <v>7.6923076923076916</v>
      </c>
      <c r="X28" s="10">
        <f t="shared" si="7"/>
        <v>15.384615384615383</v>
      </c>
      <c r="Y28" s="10">
        <f t="shared" si="7"/>
        <v>61.538461538461533</v>
      </c>
      <c r="Z28" s="10">
        <f t="shared" si="7"/>
        <v>23.076923076923077</v>
      </c>
      <c r="AA28" s="10">
        <f t="shared" si="7"/>
        <v>30.769230769230766</v>
      </c>
      <c r="AB28" s="10">
        <f t="shared" si="7"/>
        <v>61.538461538461533</v>
      </c>
      <c r="AC28" s="10">
        <f t="shared" si="7"/>
        <v>7.6923076923076916</v>
      </c>
      <c r="AD28" s="10">
        <f t="shared" si="7"/>
        <v>23.076923076923077</v>
      </c>
      <c r="AE28" s="10">
        <f t="shared" si="7"/>
        <v>69.230769230769226</v>
      </c>
      <c r="AF28" s="10">
        <f t="shared" si="7"/>
        <v>7.6923076923076916</v>
      </c>
      <c r="AG28" s="10">
        <f t="shared" si="7"/>
        <v>38.46153846153846</v>
      </c>
      <c r="AH28" s="10">
        <f t="shared" si="7"/>
        <v>53.846153846153847</v>
      </c>
      <c r="AI28" s="10">
        <f t="shared" si="7"/>
        <v>7.6923076923076916</v>
      </c>
      <c r="AJ28" s="10">
        <f t="shared" si="7"/>
        <v>30.769230769230766</v>
      </c>
      <c r="AK28" s="10">
        <f t="shared" si="7"/>
        <v>61.538461538461533</v>
      </c>
      <c r="AL28" s="10">
        <f t="shared" si="7"/>
        <v>7.6923076923076916</v>
      </c>
      <c r="AM28" s="10">
        <f t="shared" si="7"/>
        <v>15.384615384615383</v>
      </c>
      <c r="AN28" s="10">
        <f t="shared" si="7"/>
        <v>69.230769230769226</v>
      </c>
      <c r="AO28" s="10">
        <f t="shared" si="7"/>
        <v>15.384615384615383</v>
      </c>
      <c r="AP28" s="10">
        <f t="shared" si="7"/>
        <v>23.076923076923077</v>
      </c>
      <c r="AQ28" s="10">
        <f t="shared" si="7"/>
        <v>69.230769230769226</v>
      </c>
      <c r="AR28" s="10">
        <f t="shared" si="7"/>
        <v>7.6923076923076916</v>
      </c>
      <c r="AS28" s="10">
        <f t="shared" si="7"/>
        <v>38.46153846153846</v>
      </c>
      <c r="AT28" s="10">
        <f t="shared" si="7"/>
        <v>53.846153846153847</v>
      </c>
      <c r="AU28" s="10">
        <f t="shared" si="7"/>
        <v>7.6923076923076916</v>
      </c>
      <c r="AV28" s="10">
        <f t="shared" si="7"/>
        <v>38.46153846153846</v>
      </c>
      <c r="AW28" s="10">
        <f t="shared" si="7"/>
        <v>53.846153846153847</v>
      </c>
      <c r="AX28" s="10">
        <f t="shared" si="7"/>
        <v>7.6923076923076916</v>
      </c>
      <c r="AY28" s="10">
        <f t="shared" si="7"/>
        <v>38.46153846153846</v>
      </c>
      <c r="AZ28" s="10">
        <f t="shared" si="7"/>
        <v>53.846153846153847</v>
      </c>
      <c r="BA28" s="10">
        <f t="shared" si="7"/>
        <v>7.6923076923076916</v>
      </c>
      <c r="BB28" s="10">
        <f t="shared" si="7"/>
        <v>38.46153846153846</v>
      </c>
      <c r="BC28" s="10">
        <f t="shared" si="7"/>
        <v>53.846153846153847</v>
      </c>
      <c r="BD28" s="10">
        <f t="shared" si="7"/>
        <v>7.6923076923076916</v>
      </c>
      <c r="BE28" s="10">
        <f t="shared" si="7"/>
        <v>38.46153846153846</v>
      </c>
      <c r="BF28" s="10">
        <f t="shared" si="7"/>
        <v>53.846153846153847</v>
      </c>
      <c r="BG28" s="10">
        <f t="shared" si="7"/>
        <v>7.6923076923076916</v>
      </c>
      <c r="BH28" s="10">
        <f t="shared" si="7"/>
        <v>38.46153846153846</v>
      </c>
      <c r="BI28" s="10">
        <f t="shared" si="7"/>
        <v>53.846153846153847</v>
      </c>
      <c r="BJ28" s="10">
        <f t="shared" si="7"/>
        <v>7.6923076923076916</v>
      </c>
      <c r="BK28" s="10">
        <f t="shared" si="7"/>
        <v>46.153846153846153</v>
      </c>
      <c r="BL28" s="10">
        <f t="shared" si="7"/>
        <v>46.153846153846153</v>
      </c>
      <c r="BM28" s="10">
        <f t="shared" si="7"/>
        <v>7.6923076923076916</v>
      </c>
      <c r="BN28" s="10">
        <f t="shared" si="7"/>
        <v>46.153846153846153</v>
      </c>
      <c r="BO28" s="10">
        <f t="shared" si="7"/>
        <v>46.153846153846153</v>
      </c>
      <c r="BP28" s="10">
        <f t="shared" ref="BP28:EA28" si="8">BP27/13%</f>
        <v>7.6923076923076916</v>
      </c>
      <c r="BQ28" s="10">
        <f t="shared" si="8"/>
        <v>46.153846153846153</v>
      </c>
      <c r="BR28" s="10">
        <f t="shared" si="8"/>
        <v>46.153846153846153</v>
      </c>
      <c r="BS28" s="10">
        <f t="shared" si="8"/>
        <v>7.6923076923076916</v>
      </c>
      <c r="BT28" s="10">
        <f t="shared" si="8"/>
        <v>46.153846153846153</v>
      </c>
      <c r="BU28" s="10">
        <f t="shared" si="8"/>
        <v>46.153846153846153</v>
      </c>
      <c r="BV28" s="10">
        <f t="shared" si="8"/>
        <v>7.6923076923076916</v>
      </c>
      <c r="BW28" s="10">
        <f t="shared" si="8"/>
        <v>46.153846153846153</v>
      </c>
      <c r="BX28" s="10">
        <f t="shared" si="8"/>
        <v>46.153846153846153</v>
      </c>
      <c r="BY28" s="10">
        <f t="shared" si="8"/>
        <v>7.6923076923076916</v>
      </c>
      <c r="BZ28" s="10">
        <f t="shared" si="8"/>
        <v>46.153846153846153</v>
      </c>
      <c r="CA28" s="10">
        <f t="shared" si="8"/>
        <v>46.153846153846153</v>
      </c>
      <c r="CB28" s="10">
        <f t="shared" si="8"/>
        <v>7.6923076923076916</v>
      </c>
      <c r="CC28" s="10">
        <f t="shared" si="8"/>
        <v>46.153846153846153</v>
      </c>
      <c r="CD28" s="10">
        <f t="shared" si="8"/>
        <v>46.153846153846153</v>
      </c>
      <c r="CE28" s="10">
        <f t="shared" si="8"/>
        <v>7.6923076923076916</v>
      </c>
      <c r="CF28" s="10">
        <f t="shared" si="8"/>
        <v>46.153846153846153</v>
      </c>
      <c r="CG28" s="10">
        <f t="shared" si="8"/>
        <v>46.153846153846153</v>
      </c>
      <c r="CH28" s="10">
        <f t="shared" si="8"/>
        <v>7.6923076923076916</v>
      </c>
      <c r="CI28" s="10">
        <f t="shared" si="8"/>
        <v>30.769230769230766</v>
      </c>
      <c r="CJ28" s="10">
        <f t="shared" si="8"/>
        <v>61.538461538461533</v>
      </c>
      <c r="CK28" s="10">
        <f t="shared" si="8"/>
        <v>7.6923076923076916</v>
      </c>
      <c r="CL28" s="10">
        <f t="shared" si="8"/>
        <v>30.769230769230766</v>
      </c>
      <c r="CM28" s="10">
        <f t="shared" si="8"/>
        <v>61.538461538461533</v>
      </c>
      <c r="CN28" s="10">
        <f t="shared" si="8"/>
        <v>7.6923076923076916</v>
      </c>
      <c r="CO28" s="10">
        <f t="shared" si="8"/>
        <v>30.769230769230766</v>
      </c>
      <c r="CP28" s="10">
        <f t="shared" si="8"/>
        <v>61.538461538461533</v>
      </c>
      <c r="CQ28" s="10">
        <f t="shared" si="8"/>
        <v>7.6923076923076916</v>
      </c>
      <c r="CR28" s="10">
        <f t="shared" si="8"/>
        <v>30.769230769230766</v>
      </c>
      <c r="CS28" s="10">
        <f t="shared" si="8"/>
        <v>61.538461538461533</v>
      </c>
      <c r="CT28" s="10">
        <f t="shared" si="8"/>
        <v>7.6923076923076916</v>
      </c>
      <c r="CU28" s="10">
        <f t="shared" si="8"/>
        <v>30.769230769230766</v>
      </c>
      <c r="CV28" s="10">
        <f t="shared" si="8"/>
        <v>61.538461538461533</v>
      </c>
      <c r="CW28" s="10">
        <f t="shared" si="8"/>
        <v>7.6923076923076916</v>
      </c>
      <c r="CX28" s="10">
        <f t="shared" si="8"/>
        <v>30.769230769230766</v>
      </c>
      <c r="CY28" s="10">
        <f t="shared" si="8"/>
        <v>61.538461538461533</v>
      </c>
      <c r="CZ28" s="10">
        <f t="shared" si="8"/>
        <v>7.6923076923076916</v>
      </c>
      <c r="DA28" s="10">
        <f t="shared" si="8"/>
        <v>30.769230769230766</v>
      </c>
      <c r="DB28" s="10">
        <f t="shared" si="8"/>
        <v>61.538461538461533</v>
      </c>
      <c r="DC28" s="10">
        <f t="shared" si="8"/>
        <v>7.6923076923076916</v>
      </c>
      <c r="DD28" s="10">
        <f t="shared" si="8"/>
        <v>30.769230769230766</v>
      </c>
      <c r="DE28" s="10">
        <f t="shared" si="8"/>
        <v>61.538461538461533</v>
      </c>
      <c r="DF28" s="10">
        <f t="shared" si="8"/>
        <v>7.6923076923076916</v>
      </c>
      <c r="DG28" s="10">
        <f t="shared" si="8"/>
        <v>30.769230769230766</v>
      </c>
      <c r="DH28" s="10">
        <f t="shared" si="8"/>
        <v>61.538461538461533</v>
      </c>
      <c r="DI28" s="10">
        <f t="shared" si="8"/>
        <v>7.6923076923076916</v>
      </c>
      <c r="DJ28" s="10">
        <f t="shared" si="8"/>
        <v>30.769230769230766</v>
      </c>
      <c r="DK28" s="10">
        <f t="shared" si="8"/>
        <v>61.538461538461533</v>
      </c>
      <c r="DL28" s="10">
        <f t="shared" si="8"/>
        <v>7.6923076923076916</v>
      </c>
      <c r="DM28" s="10">
        <f t="shared" si="8"/>
        <v>30.769230769230766</v>
      </c>
      <c r="DN28" s="10">
        <f t="shared" si="8"/>
        <v>61.538461538461533</v>
      </c>
      <c r="DO28" s="10">
        <f t="shared" si="8"/>
        <v>7.6923076923076916</v>
      </c>
      <c r="DP28" s="10">
        <f t="shared" si="8"/>
        <v>30.769230769230766</v>
      </c>
      <c r="DQ28" s="10">
        <f t="shared" si="8"/>
        <v>61.538461538461533</v>
      </c>
      <c r="DR28" s="10">
        <f t="shared" si="8"/>
        <v>7.6923076923076916</v>
      </c>
      <c r="DS28" s="10">
        <f t="shared" si="8"/>
        <v>30.769230769230766</v>
      </c>
      <c r="DT28" s="10">
        <f t="shared" si="8"/>
        <v>61.538461538461533</v>
      </c>
      <c r="DU28" s="10">
        <f t="shared" si="8"/>
        <v>7.6923076923076916</v>
      </c>
      <c r="DV28" s="10">
        <f t="shared" si="8"/>
        <v>30.769230769230766</v>
      </c>
      <c r="DW28" s="10">
        <f t="shared" si="8"/>
        <v>61.538461538461533</v>
      </c>
      <c r="DX28" s="10">
        <f t="shared" si="8"/>
        <v>7.6923076923076916</v>
      </c>
      <c r="DY28" s="10">
        <f t="shared" si="8"/>
        <v>30.769230769230766</v>
      </c>
      <c r="DZ28" s="10">
        <f t="shared" si="8"/>
        <v>61.538461538461533</v>
      </c>
      <c r="EA28" s="10">
        <f t="shared" si="8"/>
        <v>7.6923076923076916</v>
      </c>
      <c r="EB28" s="10">
        <f t="shared" ref="EB28:GM28" si="9">EB27/13%</f>
        <v>30.769230769230766</v>
      </c>
      <c r="EC28" s="10">
        <f t="shared" si="9"/>
        <v>61.538461538461533</v>
      </c>
      <c r="ED28" s="10">
        <f t="shared" si="9"/>
        <v>7.6923076923076916</v>
      </c>
      <c r="EE28" s="10">
        <f t="shared" si="9"/>
        <v>30.769230769230766</v>
      </c>
      <c r="EF28" s="10">
        <f t="shared" si="9"/>
        <v>61.538461538461533</v>
      </c>
      <c r="EG28" s="10">
        <f t="shared" si="9"/>
        <v>7.6923076923076916</v>
      </c>
      <c r="EH28" s="10">
        <f t="shared" si="9"/>
        <v>30.769230769230766</v>
      </c>
      <c r="EI28" s="10">
        <f t="shared" si="9"/>
        <v>61.538461538461533</v>
      </c>
      <c r="EJ28" s="10">
        <f t="shared" si="9"/>
        <v>7.6923076923076916</v>
      </c>
      <c r="EK28" s="10">
        <f t="shared" si="9"/>
        <v>30.769230769230766</v>
      </c>
      <c r="EL28" s="10">
        <f t="shared" si="9"/>
        <v>61.538461538461533</v>
      </c>
      <c r="EM28" s="10">
        <f t="shared" si="9"/>
        <v>7.6923076923076916</v>
      </c>
      <c r="EN28" s="10">
        <f t="shared" si="9"/>
        <v>30.769230769230766</v>
      </c>
      <c r="EO28" s="10">
        <f t="shared" si="9"/>
        <v>61.538461538461533</v>
      </c>
      <c r="EP28" s="10">
        <f t="shared" si="9"/>
        <v>7.6923076923076916</v>
      </c>
      <c r="EQ28" s="10">
        <f t="shared" si="9"/>
        <v>30.769230769230766</v>
      </c>
      <c r="ER28" s="10">
        <f t="shared" si="9"/>
        <v>61.538461538461533</v>
      </c>
      <c r="ES28" s="10">
        <f t="shared" si="9"/>
        <v>7.6923076923076916</v>
      </c>
      <c r="ET28" s="10">
        <f t="shared" si="9"/>
        <v>30.769230769230766</v>
      </c>
      <c r="EU28" s="10">
        <f t="shared" si="9"/>
        <v>61.538461538461533</v>
      </c>
      <c r="EV28" s="10">
        <f t="shared" si="9"/>
        <v>7.6923076923076916</v>
      </c>
      <c r="EW28" s="10">
        <f t="shared" si="9"/>
        <v>30.769230769230766</v>
      </c>
      <c r="EX28" s="10">
        <f t="shared" si="9"/>
        <v>61.538461538461533</v>
      </c>
      <c r="EY28" s="10">
        <f t="shared" si="9"/>
        <v>7.6923076923076916</v>
      </c>
      <c r="EZ28" s="10">
        <f t="shared" si="9"/>
        <v>30.769230769230766</v>
      </c>
      <c r="FA28" s="10">
        <f t="shared" si="9"/>
        <v>61.538461538461533</v>
      </c>
      <c r="FB28" s="10">
        <f t="shared" si="9"/>
        <v>7.6923076923076916</v>
      </c>
      <c r="FC28" s="10">
        <f t="shared" si="9"/>
        <v>46.153846153846153</v>
      </c>
      <c r="FD28" s="10">
        <f t="shared" si="9"/>
        <v>46.153846153846153</v>
      </c>
      <c r="FE28" s="10">
        <f t="shared" si="9"/>
        <v>7.6923076923076916</v>
      </c>
      <c r="FF28" s="10">
        <f t="shared" si="9"/>
        <v>46.153846153846153</v>
      </c>
      <c r="FG28" s="10">
        <f t="shared" si="9"/>
        <v>46.153846153846153</v>
      </c>
      <c r="FH28" s="10">
        <f t="shared" si="9"/>
        <v>7.6923076923076916</v>
      </c>
      <c r="FI28" s="10">
        <f t="shared" si="9"/>
        <v>46.153846153846153</v>
      </c>
      <c r="FJ28" s="10">
        <f t="shared" si="9"/>
        <v>46.153846153846153</v>
      </c>
      <c r="FK28" s="10">
        <f t="shared" si="9"/>
        <v>7.6923076923076916</v>
      </c>
      <c r="FL28" s="10">
        <f t="shared" si="9"/>
        <v>30.769230769230766</v>
      </c>
      <c r="FM28" s="10">
        <f t="shared" si="9"/>
        <v>61.538461538461533</v>
      </c>
      <c r="FN28" s="10">
        <f t="shared" si="9"/>
        <v>7.6923076923076916</v>
      </c>
      <c r="FO28" s="10">
        <f t="shared" si="9"/>
        <v>30.769230769230766</v>
      </c>
      <c r="FP28" s="10">
        <f t="shared" si="9"/>
        <v>61.538461538461533</v>
      </c>
      <c r="FQ28" s="10">
        <f t="shared" si="9"/>
        <v>7.6923076923076916</v>
      </c>
      <c r="FR28" s="10">
        <f t="shared" si="9"/>
        <v>30.769230769230766</v>
      </c>
      <c r="FS28" s="10">
        <f t="shared" si="9"/>
        <v>61.538461538461533</v>
      </c>
      <c r="FT28" s="10">
        <f t="shared" si="9"/>
        <v>7.6923076923076916</v>
      </c>
      <c r="FU28" s="10">
        <f t="shared" si="9"/>
        <v>30.769230769230766</v>
      </c>
      <c r="FV28" s="10">
        <f t="shared" si="9"/>
        <v>61.538461538461533</v>
      </c>
      <c r="FW28" s="10">
        <f t="shared" si="9"/>
        <v>7.6923076923076916</v>
      </c>
      <c r="FX28" s="10">
        <f t="shared" si="9"/>
        <v>30.769230769230766</v>
      </c>
      <c r="FY28" s="10">
        <f t="shared" si="9"/>
        <v>61.538461538461533</v>
      </c>
      <c r="FZ28" s="10">
        <f t="shared" si="9"/>
        <v>7.6923076923076916</v>
      </c>
      <c r="GA28" s="10">
        <f t="shared" si="9"/>
        <v>30.769230769230766</v>
      </c>
      <c r="GB28" s="10">
        <f t="shared" si="9"/>
        <v>61.538461538461533</v>
      </c>
      <c r="GC28" s="10">
        <f t="shared" si="9"/>
        <v>7.6923076923076916</v>
      </c>
      <c r="GD28" s="10">
        <f t="shared" si="9"/>
        <v>30.769230769230766</v>
      </c>
      <c r="GE28" s="10">
        <f t="shared" si="9"/>
        <v>61.538461538461533</v>
      </c>
      <c r="GF28" s="10">
        <f t="shared" si="9"/>
        <v>7.6923076923076916</v>
      </c>
      <c r="GG28" s="10">
        <f t="shared" si="9"/>
        <v>30.769230769230766</v>
      </c>
      <c r="GH28" s="10">
        <f t="shared" si="9"/>
        <v>61.538461538461533</v>
      </c>
      <c r="GI28" s="10">
        <f t="shared" si="9"/>
        <v>7.6923076923076916</v>
      </c>
      <c r="GJ28" s="10">
        <f t="shared" si="9"/>
        <v>30.769230769230766</v>
      </c>
      <c r="GK28" s="10">
        <f t="shared" si="9"/>
        <v>61.538461538461533</v>
      </c>
      <c r="GL28" s="10">
        <f t="shared" si="9"/>
        <v>7.6923076923076916</v>
      </c>
      <c r="GM28" s="10">
        <f t="shared" si="9"/>
        <v>30.769230769230766</v>
      </c>
      <c r="GN28" s="10">
        <f t="shared" ref="GN28:GR28" si="10">GN27/13%</f>
        <v>61.538461538461533</v>
      </c>
      <c r="GO28" s="10">
        <f t="shared" si="10"/>
        <v>7.6923076923076916</v>
      </c>
      <c r="GP28" s="10">
        <f t="shared" si="10"/>
        <v>30.769230769230766</v>
      </c>
      <c r="GQ28" s="10">
        <f t="shared" si="10"/>
        <v>61.538461538461533</v>
      </c>
      <c r="GR28" s="10">
        <f t="shared" si="10"/>
        <v>7.6923076923076916</v>
      </c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B30" t="s">
        <v>813</v>
      </c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B31" t="s">
        <v>814</v>
      </c>
      <c r="C31" t="s">
        <v>832</v>
      </c>
      <c r="D31" s="34">
        <f>(C28+F28+I28+L28+O28+R28)/6</f>
        <v>24.358974358974361</v>
      </c>
      <c r="E31">
        <f>D31/100*13</f>
        <v>3.166666666666667</v>
      </c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B32" t="s">
        <v>815</v>
      </c>
      <c r="C32" t="s">
        <v>832</v>
      </c>
      <c r="D32" s="34">
        <f>(D28+G28+J28+M28+P28+S28)/6</f>
        <v>69.230769230769226</v>
      </c>
      <c r="E32">
        <f t="shared" ref="E32:E34" si="11">D32/100*13</f>
        <v>9</v>
      </c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2:254" ht="15.75">
      <c r="B33" t="s">
        <v>816</v>
      </c>
      <c r="C33" t="s">
        <v>832</v>
      </c>
      <c r="D33" s="34">
        <f>(E28+H28+K28+N28+Q28+T28)/6</f>
        <v>6.4102564102564097</v>
      </c>
      <c r="E33">
        <f t="shared" si="11"/>
        <v>0.83333333333333326</v>
      </c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2:254" ht="15.75">
      <c r="D34" s="28">
        <f>SUM(D31:D33)</f>
        <v>100</v>
      </c>
      <c r="E34">
        <f t="shared" si="11"/>
        <v>13</v>
      </c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2:254" ht="15.75">
      <c r="B35" t="s">
        <v>814</v>
      </c>
      <c r="C35" t="s">
        <v>833</v>
      </c>
      <c r="D35" s="34">
        <f>(U28+X28+AA28+AD28+AG28+AJ28+AM28+AP28+AS28+AV28+AY28+BB28+BE28+BH28+BK28+BN28+BQ28+BT28)/18</f>
        <v>33.333333333333336</v>
      </c>
      <c r="E35">
        <f>D35/100*13</f>
        <v>4.3333333333333339</v>
      </c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2:254">
      <c r="B36" t="s">
        <v>815</v>
      </c>
      <c r="C36" t="s">
        <v>833</v>
      </c>
      <c r="D36" s="34">
        <f>(V28+Y28+AB28+AE28+AH28+AK28+AN28+AQ28+AT28+AW28+AZ28+BC28+BF28+BI28+BL28+BO28+BR28+BU28)/18</f>
        <v>57.692307692307686</v>
      </c>
      <c r="E36">
        <f t="shared" ref="E36:E38" si="12">D36/100*13</f>
        <v>7.4999999999999991</v>
      </c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2:254">
      <c r="B37" t="s">
        <v>816</v>
      </c>
      <c r="C37" t="s">
        <v>833</v>
      </c>
      <c r="D37" s="34">
        <f>(W28+Z28+AC28+AF28+AI28+AL28+AO28+AR28+AU28+AX28+BA28+BD28+BG28+BJ28+BM28+BP28+BS28+BV28)/18</f>
        <v>8.9743589743589709</v>
      </c>
      <c r="E37">
        <f t="shared" si="12"/>
        <v>1.1666666666666661</v>
      </c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2:254">
      <c r="D38" s="28">
        <f>SUM(D35:D37)</f>
        <v>100</v>
      </c>
      <c r="E38">
        <f t="shared" si="12"/>
        <v>13</v>
      </c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2:254">
      <c r="B39" t="s">
        <v>814</v>
      </c>
      <c r="C39" t="s">
        <v>834</v>
      </c>
      <c r="D39" s="34">
        <f>(BW28+BZ28+CC28+CF28+CI28+CL28)/6</f>
        <v>41.025641025641029</v>
      </c>
      <c r="E39" s="18">
        <f>D39/100*13</f>
        <v>5.3333333333333339</v>
      </c>
    </row>
    <row r="40" spans="2:254" ht="37.5" customHeight="1">
      <c r="B40" t="s">
        <v>815</v>
      </c>
      <c r="C40" t="s">
        <v>834</v>
      </c>
      <c r="D40" s="34">
        <f>(BX28+CA28+CD28+CG28+CJ28+CM28)/6</f>
        <v>51.282051282051277</v>
      </c>
      <c r="E40" s="18">
        <f t="shared" ref="E40:E42" si="13">D40/100*13</f>
        <v>6.6666666666666661</v>
      </c>
    </row>
    <row r="41" spans="2:254">
      <c r="B41" t="s">
        <v>816</v>
      </c>
      <c r="C41" t="s">
        <v>834</v>
      </c>
      <c r="D41" s="34">
        <f>(BY28+CB28+CE28+CH28+CK28+CN28)/6</f>
        <v>7.6923076923076925</v>
      </c>
      <c r="E41" s="18">
        <f t="shared" si="13"/>
        <v>1</v>
      </c>
    </row>
    <row r="42" spans="2:254">
      <c r="D42" s="27">
        <f>SUM(D39:D41)</f>
        <v>100</v>
      </c>
      <c r="E42" s="18">
        <f t="shared" si="13"/>
        <v>13</v>
      </c>
    </row>
    <row r="43" spans="2:254">
      <c r="B43" t="s">
        <v>814</v>
      </c>
      <c r="C43" t="s">
        <v>835</v>
      </c>
      <c r="D43" s="34">
        <f>(CO28+CR28+CU28+CX28+DA28+DD28+DG28+DJ28+DM28+DP28+DS28+DV28+DY28+EB28+EE28+EH28+EK28+EN28+EQ28+ET28+EW28+EZ28+FC28+FF28+FI28+FL28+FO28+FR28+FU28+FX28)/30</f>
        <v>32.307692307692292</v>
      </c>
      <c r="E43">
        <f>D43/100*13</f>
        <v>4.1999999999999984</v>
      </c>
    </row>
    <row r="44" spans="2:254">
      <c r="B44" t="s">
        <v>815</v>
      </c>
      <c r="C44" t="s">
        <v>835</v>
      </c>
      <c r="D44" s="34">
        <f>(CP28+CS28+CV28+CY28+DB28+DE28+DH28+DK28+DN28+DQ28+DT28+DW28+DZ28+EC28+EF28+EI28+EL28+EO28+ER28+EU28+EX28+FA28+FD28+FG28+FJ28+FM28+FP28+FS28+FV28+FY28)/30</f>
        <v>59.999999999999972</v>
      </c>
      <c r="E44">
        <f t="shared" ref="E44:E46" si="14">D44/100*13</f>
        <v>7.7999999999999972</v>
      </c>
    </row>
    <row r="45" spans="2:254">
      <c r="B45" t="s">
        <v>816</v>
      </c>
      <c r="C45" t="s">
        <v>835</v>
      </c>
      <c r="D45" s="34">
        <f>(CQ28+CT28+CW28+CZ28+DC28+DF28+DI28+DL28+DO28+DR28+DU28+DX28+EA28+ED28+EG28+EJ28+EM28+EP28+ES28+EV28+EY28+FB28+FE28+FH28+FK28+FN28+FQ28+FT28+FW28+FZ28)/30</f>
        <v>7.6923076923076872</v>
      </c>
      <c r="E45">
        <f t="shared" si="14"/>
        <v>0.99999999999999933</v>
      </c>
    </row>
    <row r="46" spans="2:254">
      <c r="D46" s="28">
        <f>SUM(D43:D45)</f>
        <v>99.999999999999957</v>
      </c>
      <c r="E46">
        <f t="shared" si="14"/>
        <v>12.999999999999995</v>
      </c>
    </row>
    <row r="47" spans="2:254">
      <c r="B47" t="s">
        <v>814</v>
      </c>
      <c r="C47" t="s">
        <v>836</v>
      </c>
      <c r="D47" s="34">
        <f>(GA28+GD28+GG28+GJ28+GM28+GP28)/6</f>
        <v>30.76923076923077</v>
      </c>
      <c r="E47">
        <f>D47/100*13</f>
        <v>4</v>
      </c>
    </row>
    <row r="48" spans="2:254">
      <c r="B48" t="s">
        <v>815</v>
      </c>
      <c r="C48" t="s">
        <v>836</v>
      </c>
      <c r="D48" s="34">
        <f>(GB28+GE28+GH28+GK28+GN28+GQ28)/6</f>
        <v>61.53846153846154</v>
      </c>
      <c r="E48">
        <f t="shared" ref="E48:E50" si="15">D48/100*13</f>
        <v>8</v>
      </c>
    </row>
    <row r="49" spans="2:5">
      <c r="B49" t="s">
        <v>816</v>
      </c>
      <c r="C49" t="s">
        <v>836</v>
      </c>
      <c r="D49" s="34">
        <f>(GC28+GF28+GI28+GL28+GO28+GR28)/6</f>
        <v>7.6923076923076925</v>
      </c>
      <c r="E49">
        <f t="shared" si="15"/>
        <v>1</v>
      </c>
    </row>
    <row r="50" spans="2:5">
      <c r="D50" s="27">
        <f>SUM(D47:D49)</f>
        <v>100</v>
      </c>
      <c r="E50">
        <f t="shared" si="15"/>
        <v>13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7:B27"/>
    <mergeCell ref="A28:B28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2"/>
  <sheetViews>
    <sheetView topLeftCell="A23" workbookViewId="0">
      <selection activeCell="H47" sqref="H47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54" t="s">
        <v>2</v>
      </c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6"/>
      <c r="DD4" s="50" t="s">
        <v>88</v>
      </c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62" t="s">
        <v>115</v>
      </c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4"/>
      <c r="HZ4" s="52" t="s">
        <v>138</v>
      </c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</row>
    <row r="5" spans="1:692" ht="15" customHeight="1">
      <c r="A5" s="48"/>
      <c r="B5" s="48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 t="s">
        <v>56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0" t="s">
        <v>717</v>
      </c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 t="s">
        <v>331</v>
      </c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2" t="s">
        <v>332</v>
      </c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 t="s">
        <v>159</v>
      </c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 t="s">
        <v>116</v>
      </c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38" t="s">
        <v>174</v>
      </c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 t="s">
        <v>186</v>
      </c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 t="s">
        <v>117</v>
      </c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40" t="s">
        <v>139</v>
      </c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</row>
    <row r="6" spans="1:692" ht="4.1500000000000004" hidden="1" customHeight="1">
      <c r="A6" s="48"/>
      <c r="B6" s="4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</row>
    <row r="7" spans="1:692" ht="16.149999999999999" hidden="1" customHeight="1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</row>
    <row r="8" spans="1:692" ht="17.45" hidden="1" customHeight="1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</row>
    <row r="9" spans="1:692" ht="18" hidden="1" customHeight="1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</row>
    <row r="10" spans="1:692" ht="30" hidden="1" customHeight="1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</row>
    <row r="11" spans="1:692" ht="15.75">
      <c r="A11" s="48"/>
      <c r="B11" s="48"/>
      <c r="C11" s="42" t="s">
        <v>633</v>
      </c>
      <c r="D11" s="42" t="s">
        <v>5</v>
      </c>
      <c r="E11" s="42" t="s">
        <v>6</v>
      </c>
      <c r="F11" s="42" t="s">
        <v>634</v>
      </c>
      <c r="G11" s="42" t="s">
        <v>7</v>
      </c>
      <c r="H11" s="42" t="s">
        <v>8</v>
      </c>
      <c r="I11" s="42" t="s">
        <v>635</v>
      </c>
      <c r="J11" s="42" t="s">
        <v>9</v>
      </c>
      <c r="K11" s="42" t="s">
        <v>10</v>
      </c>
      <c r="L11" s="42" t="s">
        <v>707</v>
      </c>
      <c r="M11" s="42" t="s">
        <v>9</v>
      </c>
      <c r="N11" s="42" t="s">
        <v>10</v>
      </c>
      <c r="O11" s="42" t="s">
        <v>636</v>
      </c>
      <c r="P11" s="42" t="s">
        <v>11</v>
      </c>
      <c r="Q11" s="42" t="s">
        <v>4</v>
      </c>
      <c r="R11" s="42" t="s">
        <v>637</v>
      </c>
      <c r="S11" s="42" t="s">
        <v>6</v>
      </c>
      <c r="T11" s="42" t="s">
        <v>12</v>
      </c>
      <c r="U11" s="42" t="s">
        <v>638</v>
      </c>
      <c r="V11" s="42" t="s">
        <v>6</v>
      </c>
      <c r="W11" s="42" t="s">
        <v>12</v>
      </c>
      <c r="X11" s="42" t="s">
        <v>639</v>
      </c>
      <c r="Y11" s="42"/>
      <c r="Z11" s="42"/>
      <c r="AA11" s="42" t="s">
        <v>640</v>
      </c>
      <c r="AB11" s="42"/>
      <c r="AC11" s="42"/>
      <c r="AD11" s="42" t="s">
        <v>641</v>
      </c>
      <c r="AE11" s="42"/>
      <c r="AF11" s="42"/>
      <c r="AG11" s="42" t="s">
        <v>708</v>
      </c>
      <c r="AH11" s="42"/>
      <c r="AI11" s="42"/>
      <c r="AJ11" s="42" t="s">
        <v>642</v>
      </c>
      <c r="AK11" s="42"/>
      <c r="AL11" s="42"/>
      <c r="AM11" s="42" t="s">
        <v>643</v>
      </c>
      <c r="AN11" s="42"/>
      <c r="AO11" s="42"/>
      <c r="AP11" s="40" t="s">
        <v>644</v>
      </c>
      <c r="AQ11" s="40"/>
      <c r="AR11" s="40"/>
      <c r="AS11" s="42" t="s">
        <v>645</v>
      </c>
      <c r="AT11" s="42"/>
      <c r="AU11" s="42"/>
      <c r="AV11" s="42" t="s">
        <v>646</v>
      </c>
      <c r="AW11" s="42"/>
      <c r="AX11" s="42"/>
      <c r="AY11" s="42" t="s">
        <v>647</v>
      </c>
      <c r="AZ11" s="42"/>
      <c r="BA11" s="42"/>
      <c r="BB11" s="42" t="s">
        <v>648</v>
      </c>
      <c r="BC11" s="42"/>
      <c r="BD11" s="42"/>
      <c r="BE11" s="42" t="s">
        <v>649</v>
      </c>
      <c r="BF11" s="42"/>
      <c r="BG11" s="42"/>
      <c r="BH11" s="40" t="s">
        <v>650</v>
      </c>
      <c r="BI11" s="40"/>
      <c r="BJ11" s="40"/>
      <c r="BK11" s="40" t="s">
        <v>709</v>
      </c>
      <c r="BL11" s="40"/>
      <c r="BM11" s="40"/>
      <c r="BN11" s="42" t="s">
        <v>651</v>
      </c>
      <c r="BO11" s="42"/>
      <c r="BP11" s="42"/>
      <c r="BQ11" s="42" t="s">
        <v>652</v>
      </c>
      <c r="BR11" s="42"/>
      <c r="BS11" s="42"/>
      <c r="BT11" s="40" t="s">
        <v>653</v>
      </c>
      <c r="BU11" s="40"/>
      <c r="BV11" s="40"/>
      <c r="BW11" s="42" t="s">
        <v>654</v>
      </c>
      <c r="BX11" s="42"/>
      <c r="BY11" s="42"/>
      <c r="BZ11" s="42" t="s">
        <v>655</v>
      </c>
      <c r="CA11" s="42"/>
      <c r="CB11" s="42"/>
      <c r="CC11" s="42" t="s">
        <v>656</v>
      </c>
      <c r="CD11" s="42"/>
      <c r="CE11" s="42"/>
      <c r="CF11" s="42" t="s">
        <v>657</v>
      </c>
      <c r="CG11" s="42"/>
      <c r="CH11" s="42"/>
      <c r="CI11" s="42" t="s">
        <v>658</v>
      </c>
      <c r="CJ11" s="42"/>
      <c r="CK11" s="42"/>
      <c r="CL11" s="42" t="s">
        <v>659</v>
      </c>
      <c r="CM11" s="42"/>
      <c r="CN11" s="42"/>
      <c r="CO11" s="42" t="s">
        <v>710</v>
      </c>
      <c r="CP11" s="42"/>
      <c r="CQ11" s="42"/>
      <c r="CR11" s="42" t="s">
        <v>660</v>
      </c>
      <c r="CS11" s="42"/>
      <c r="CT11" s="42"/>
      <c r="CU11" s="42" t="s">
        <v>661</v>
      </c>
      <c r="CV11" s="42"/>
      <c r="CW11" s="42"/>
      <c r="CX11" s="42" t="s">
        <v>662</v>
      </c>
      <c r="CY11" s="42"/>
      <c r="CZ11" s="42"/>
      <c r="DA11" s="42" t="s">
        <v>663</v>
      </c>
      <c r="DB11" s="42"/>
      <c r="DC11" s="42"/>
      <c r="DD11" s="40" t="s">
        <v>664</v>
      </c>
      <c r="DE11" s="40"/>
      <c r="DF11" s="40"/>
      <c r="DG11" s="40" t="s">
        <v>665</v>
      </c>
      <c r="DH11" s="40"/>
      <c r="DI11" s="40"/>
      <c r="DJ11" s="40" t="s">
        <v>666</v>
      </c>
      <c r="DK11" s="40"/>
      <c r="DL11" s="40"/>
      <c r="DM11" s="40" t="s">
        <v>711</v>
      </c>
      <c r="DN11" s="40"/>
      <c r="DO11" s="40"/>
      <c r="DP11" s="40" t="s">
        <v>667</v>
      </c>
      <c r="DQ11" s="40"/>
      <c r="DR11" s="40"/>
      <c r="DS11" s="40" t="s">
        <v>668</v>
      </c>
      <c r="DT11" s="40"/>
      <c r="DU11" s="40"/>
      <c r="DV11" s="40" t="s">
        <v>669</v>
      </c>
      <c r="DW11" s="40"/>
      <c r="DX11" s="40"/>
      <c r="DY11" s="40" t="s">
        <v>670</v>
      </c>
      <c r="DZ11" s="40"/>
      <c r="EA11" s="40"/>
      <c r="EB11" s="40" t="s">
        <v>671</v>
      </c>
      <c r="EC11" s="40"/>
      <c r="ED11" s="40"/>
      <c r="EE11" s="40" t="s">
        <v>672</v>
      </c>
      <c r="EF11" s="40"/>
      <c r="EG11" s="40"/>
      <c r="EH11" s="40" t="s">
        <v>712</v>
      </c>
      <c r="EI11" s="40"/>
      <c r="EJ11" s="40"/>
      <c r="EK11" s="40" t="s">
        <v>673</v>
      </c>
      <c r="EL11" s="40"/>
      <c r="EM11" s="40"/>
      <c r="EN11" s="40" t="s">
        <v>674</v>
      </c>
      <c r="EO11" s="40"/>
      <c r="EP11" s="40"/>
      <c r="EQ11" s="40" t="s">
        <v>675</v>
      </c>
      <c r="ER11" s="40"/>
      <c r="ES11" s="40"/>
      <c r="ET11" s="40" t="s">
        <v>676</v>
      </c>
      <c r="EU11" s="40"/>
      <c r="EV11" s="40"/>
      <c r="EW11" s="40" t="s">
        <v>677</v>
      </c>
      <c r="EX11" s="40"/>
      <c r="EY11" s="40"/>
      <c r="EZ11" s="40" t="s">
        <v>678</v>
      </c>
      <c r="FA11" s="40"/>
      <c r="FB11" s="40"/>
      <c r="FC11" s="40" t="s">
        <v>679</v>
      </c>
      <c r="FD11" s="40"/>
      <c r="FE11" s="40"/>
      <c r="FF11" s="40" t="s">
        <v>680</v>
      </c>
      <c r="FG11" s="40"/>
      <c r="FH11" s="40"/>
      <c r="FI11" s="40" t="s">
        <v>681</v>
      </c>
      <c r="FJ11" s="40"/>
      <c r="FK11" s="40"/>
      <c r="FL11" s="40" t="s">
        <v>713</v>
      </c>
      <c r="FM11" s="40"/>
      <c r="FN11" s="40"/>
      <c r="FO11" s="40" t="s">
        <v>682</v>
      </c>
      <c r="FP11" s="40"/>
      <c r="FQ11" s="40"/>
      <c r="FR11" s="40" t="s">
        <v>683</v>
      </c>
      <c r="FS11" s="40"/>
      <c r="FT11" s="40"/>
      <c r="FU11" s="40" t="s">
        <v>684</v>
      </c>
      <c r="FV11" s="40"/>
      <c r="FW11" s="40"/>
      <c r="FX11" s="40" t="s">
        <v>685</v>
      </c>
      <c r="FY11" s="40"/>
      <c r="FZ11" s="40"/>
      <c r="GA11" s="40" t="s">
        <v>686</v>
      </c>
      <c r="GB11" s="40"/>
      <c r="GC11" s="40"/>
      <c r="GD11" s="40" t="s">
        <v>687</v>
      </c>
      <c r="GE11" s="40"/>
      <c r="GF11" s="40"/>
      <c r="GG11" s="40" t="s">
        <v>688</v>
      </c>
      <c r="GH11" s="40"/>
      <c r="GI11" s="40"/>
      <c r="GJ11" s="40" t="s">
        <v>689</v>
      </c>
      <c r="GK11" s="40"/>
      <c r="GL11" s="40"/>
      <c r="GM11" s="40" t="s">
        <v>690</v>
      </c>
      <c r="GN11" s="40"/>
      <c r="GO11" s="40"/>
      <c r="GP11" s="40" t="s">
        <v>714</v>
      </c>
      <c r="GQ11" s="40"/>
      <c r="GR11" s="40"/>
      <c r="GS11" s="40" t="s">
        <v>691</v>
      </c>
      <c r="GT11" s="40"/>
      <c r="GU11" s="40"/>
      <c r="GV11" s="40" t="s">
        <v>692</v>
      </c>
      <c r="GW11" s="40"/>
      <c r="GX11" s="40"/>
      <c r="GY11" s="40" t="s">
        <v>693</v>
      </c>
      <c r="GZ11" s="40"/>
      <c r="HA11" s="40"/>
      <c r="HB11" s="40" t="s">
        <v>694</v>
      </c>
      <c r="HC11" s="40"/>
      <c r="HD11" s="40"/>
      <c r="HE11" s="40" t="s">
        <v>695</v>
      </c>
      <c r="HF11" s="40"/>
      <c r="HG11" s="40"/>
      <c r="HH11" s="40" t="s">
        <v>696</v>
      </c>
      <c r="HI11" s="40"/>
      <c r="HJ11" s="40"/>
      <c r="HK11" s="40" t="s">
        <v>697</v>
      </c>
      <c r="HL11" s="40"/>
      <c r="HM11" s="40"/>
      <c r="HN11" s="40" t="s">
        <v>698</v>
      </c>
      <c r="HO11" s="40"/>
      <c r="HP11" s="40"/>
      <c r="HQ11" s="40" t="s">
        <v>699</v>
      </c>
      <c r="HR11" s="40"/>
      <c r="HS11" s="40"/>
      <c r="HT11" s="40" t="s">
        <v>715</v>
      </c>
      <c r="HU11" s="40"/>
      <c r="HV11" s="40"/>
      <c r="HW11" s="40" t="s">
        <v>700</v>
      </c>
      <c r="HX11" s="40"/>
      <c r="HY11" s="40"/>
      <c r="HZ11" s="40" t="s">
        <v>701</v>
      </c>
      <c r="IA11" s="40"/>
      <c r="IB11" s="40"/>
      <c r="IC11" s="40" t="s">
        <v>702</v>
      </c>
      <c r="ID11" s="40"/>
      <c r="IE11" s="40"/>
      <c r="IF11" s="40" t="s">
        <v>703</v>
      </c>
      <c r="IG11" s="40"/>
      <c r="IH11" s="40"/>
      <c r="II11" s="40" t="s">
        <v>716</v>
      </c>
      <c r="IJ11" s="40"/>
      <c r="IK11" s="40"/>
      <c r="IL11" s="40" t="s">
        <v>704</v>
      </c>
      <c r="IM11" s="40"/>
      <c r="IN11" s="40"/>
      <c r="IO11" s="40" t="s">
        <v>705</v>
      </c>
      <c r="IP11" s="40"/>
      <c r="IQ11" s="40"/>
      <c r="IR11" s="40" t="s">
        <v>706</v>
      </c>
      <c r="IS11" s="40"/>
      <c r="IT11" s="40"/>
    </row>
    <row r="12" spans="1:692" ht="93" customHeight="1">
      <c r="A12" s="48"/>
      <c r="B12" s="48"/>
      <c r="C12" s="47" t="s">
        <v>1342</v>
      </c>
      <c r="D12" s="47"/>
      <c r="E12" s="47"/>
      <c r="F12" s="47" t="s">
        <v>1343</v>
      </c>
      <c r="G12" s="47"/>
      <c r="H12" s="47"/>
      <c r="I12" s="47" t="s">
        <v>1344</v>
      </c>
      <c r="J12" s="47"/>
      <c r="K12" s="47"/>
      <c r="L12" s="47" t="s">
        <v>1345</v>
      </c>
      <c r="M12" s="47"/>
      <c r="N12" s="47"/>
      <c r="O12" s="47" t="s">
        <v>1346</v>
      </c>
      <c r="P12" s="47"/>
      <c r="Q12" s="47"/>
      <c r="R12" s="47" t="s">
        <v>1347</v>
      </c>
      <c r="S12" s="47"/>
      <c r="T12" s="47"/>
      <c r="U12" s="47" t="s">
        <v>1348</v>
      </c>
      <c r="V12" s="47"/>
      <c r="W12" s="47"/>
      <c r="X12" s="47" t="s">
        <v>1349</v>
      </c>
      <c r="Y12" s="47"/>
      <c r="Z12" s="47"/>
      <c r="AA12" s="47" t="s">
        <v>1350</v>
      </c>
      <c r="AB12" s="47"/>
      <c r="AC12" s="47"/>
      <c r="AD12" s="47" t="s">
        <v>1351</v>
      </c>
      <c r="AE12" s="47"/>
      <c r="AF12" s="47"/>
      <c r="AG12" s="47" t="s">
        <v>1352</v>
      </c>
      <c r="AH12" s="47"/>
      <c r="AI12" s="47"/>
      <c r="AJ12" s="47" t="s">
        <v>1353</v>
      </c>
      <c r="AK12" s="47"/>
      <c r="AL12" s="47"/>
      <c r="AM12" s="47" t="s">
        <v>1354</v>
      </c>
      <c r="AN12" s="47"/>
      <c r="AO12" s="47"/>
      <c r="AP12" s="47" t="s">
        <v>1355</v>
      </c>
      <c r="AQ12" s="47"/>
      <c r="AR12" s="47"/>
      <c r="AS12" s="47" t="s">
        <v>1356</v>
      </c>
      <c r="AT12" s="47"/>
      <c r="AU12" s="47"/>
      <c r="AV12" s="47" t="s">
        <v>1357</v>
      </c>
      <c r="AW12" s="47"/>
      <c r="AX12" s="47"/>
      <c r="AY12" s="47" t="s">
        <v>1358</v>
      </c>
      <c r="AZ12" s="47"/>
      <c r="BA12" s="47"/>
      <c r="BB12" s="47" t="s">
        <v>1359</v>
      </c>
      <c r="BC12" s="47"/>
      <c r="BD12" s="47"/>
      <c r="BE12" s="47" t="s">
        <v>1360</v>
      </c>
      <c r="BF12" s="47"/>
      <c r="BG12" s="47"/>
      <c r="BH12" s="47" t="s">
        <v>1361</v>
      </c>
      <c r="BI12" s="47"/>
      <c r="BJ12" s="47"/>
      <c r="BK12" s="47" t="s">
        <v>1362</v>
      </c>
      <c r="BL12" s="47"/>
      <c r="BM12" s="47"/>
      <c r="BN12" s="47" t="s">
        <v>1363</v>
      </c>
      <c r="BO12" s="47"/>
      <c r="BP12" s="47"/>
      <c r="BQ12" s="47" t="s">
        <v>1364</v>
      </c>
      <c r="BR12" s="47"/>
      <c r="BS12" s="47"/>
      <c r="BT12" s="47" t="s">
        <v>1365</v>
      </c>
      <c r="BU12" s="47"/>
      <c r="BV12" s="47"/>
      <c r="BW12" s="47" t="s">
        <v>1366</v>
      </c>
      <c r="BX12" s="47"/>
      <c r="BY12" s="47"/>
      <c r="BZ12" s="47" t="s">
        <v>1202</v>
      </c>
      <c r="CA12" s="47"/>
      <c r="CB12" s="47"/>
      <c r="CC12" s="47" t="s">
        <v>1367</v>
      </c>
      <c r="CD12" s="47"/>
      <c r="CE12" s="47"/>
      <c r="CF12" s="47" t="s">
        <v>1368</v>
      </c>
      <c r="CG12" s="47"/>
      <c r="CH12" s="47"/>
      <c r="CI12" s="47" t="s">
        <v>1369</v>
      </c>
      <c r="CJ12" s="47"/>
      <c r="CK12" s="47"/>
      <c r="CL12" s="47" t="s">
        <v>1370</v>
      </c>
      <c r="CM12" s="47"/>
      <c r="CN12" s="47"/>
      <c r="CO12" s="47" t="s">
        <v>1371</v>
      </c>
      <c r="CP12" s="47"/>
      <c r="CQ12" s="47"/>
      <c r="CR12" s="47" t="s">
        <v>1372</v>
      </c>
      <c r="CS12" s="47"/>
      <c r="CT12" s="47"/>
      <c r="CU12" s="47" t="s">
        <v>1373</v>
      </c>
      <c r="CV12" s="47"/>
      <c r="CW12" s="47"/>
      <c r="CX12" s="47" t="s">
        <v>1374</v>
      </c>
      <c r="CY12" s="47"/>
      <c r="CZ12" s="47"/>
      <c r="DA12" s="47" t="s">
        <v>1375</v>
      </c>
      <c r="DB12" s="47"/>
      <c r="DC12" s="47"/>
      <c r="DD12" s="47" t="s">
        <v>1376</v>
      </c>
      <c r="DE12" s="47"/>
      <c r="DF12" s="47"/>
      <c r="DG12" s="47" t="s">
        <v>1377</v>
      </c>
      <c r="DH12" s="47"/>
      <c r="DI12" s="47"/>
      <c r="DJ12" s="61" t="s">
        <v>1378</v>
      </c>
      <c r="DK12" s="61"/>
      <c r="DL12" s="61"/>
      <c r="DM12" s="61" t="s">
        <v>1379</v>
      </c>
      <c r="DN12" s="61"/>
      <c r="DO12" s="61"/>
      <c r="DP12" s="61" t="s">
        <v>1380</v>
      </c>
      <c r="DQ12" s="61"/>
      <c r="DR12" s="61"/>
      <c r="DS12" s="61" t="s">
        <v>1381</v>
      </c>
      <c r="DT12" s="61"/>
      <c r="DU12" s="61"/>
      <c r="DV12" s="61" t="s">
        <v>747</v>
      </c>
      <c r="DW12" s="61"/>
      <c r="DX12" s="61"/>
      <c r="DY12" s="47" t="s">
        <v>763</v>
      </c>
      <c r="DZ12" s="47"/>
      <c r="EA12" s="47"/>
      <c r="EB12" s="47" t="s">
        <v>764</v>
      </c>
      <c r="EC12" s="47"/>
      <c r="ED12" s="47"/>
      <c r="EE12" s="47" t="s">
        <v>1234</v>
      </c>
      <c r="EF12" s="47"/>
      <c r="EG12" s="47"/>
      <c r="EH12" s="47" t="s">
        <v>765</v>
      </c>
      <c r="EI12" s="47"/>
      <c r="EJ12" s="47"/>
      <c r="EK12" s="47" t="s">
        <v>1337</v>
      </c>
      <c r="EL12" s="47"/>
      <c r="EM12" s="47"/>
      <c r="EN12" s="47" t="s">
        <v>768</v>
      </c>
      <c r="EO12" s="47"/>
      <c r="EP12" s="47"/>
      <c r="EQ12" s="47" t="s">
        <v>1243</v>
      </c>
      <c r="ER12" s="47"/>
      <c r="ES12" s="47"/>
      <c r="ET12" s="47" t="s">
        <v>773</v>
      </c>
      <c r="EU12" s="47"/>
      <c r="EV12" s="47"/>
      <c r="EW12" s="47" t="s">
        <v>1246</v>
      </c>
      <c r="EX12" s="47"/>
      <c r="EY12" s="47"/>
      <c r="EZ12" s="47" t="s">
        <v>1248</v>
      </c>
      <c r="FA12" s="47"/>
      <c r="FB12" s="47"/>
      <c r="FC12" s="47" t="s">
        <v>1250</v>
      </c>
      <c r="FD12" s="47"/>
      <c r="FE12" s="47"/>
      <c r="FF12" s="47" t="s">
        <v>1338</v>
      </c>
      <c r="FG12" s="47"/>
      <c r="FH12" s="47"/>
      <c r="FI12" s="47" t="s">
        <v>1253</v>
      </c>
      <c r="FJ12" s="47"/>
      <c r="FK12" s="47"/>
      <c r="FL12" s="47" t="s">
        <v>777</v>
      </c>
      <c r="FM12" s="47"/>
      <c r="FN12" s="47"/>
      <c r="FO12" s="47" t="s">
        <v>1257</v>
      </c>
      <c r="FP12" s="47"/>
      <c r="FQ12" s="47"/>
      <c r="FR12" s="47" t="s">
        <v>1260</v>
      </c>
      <c r="FS12" s="47"/>
      <c r="FT12" s="47"/>
      <c r="FU12" s="47" t="s">
        <v>1264</v>
      </c>
      <c r="FV12" s="47"/>
      <c r="FW12" s="47"/>
      <c r="FX12" s="47" t="s">
        <v>1266</v>
      </c>
      <c r="FY12" s="47"/>
      <c r="FZ12" s="47"/>
      <c r="GA12" s="61" t="s">
        <v>1269</v>
      </c>
      <c r="GB12" s="61"/>
      <c r="GC12" s="61"/>
      <c r="GD12" s="47" t="s">
        <v>782</v>
      </c>
      <c r="GE12" s="47"/>
      <c r="GF12" s="47"/>
      <c r="GG12" s="61" t="s">
        <v>1276</v>
      </c>
      <c r="GH12" s="61"/>
      <c r="GI12" s="61"/>
      <c r="GJ12" s="61" t="s">
        <v>1277</v>
      </c>
      <c r="GK12" s="61"/>
      <c r="GL12" s="61"/>
      <c r="GM12" s="61" t="s">
        <v>1279</v>
      </c>
      <c r="GN12" s="61"/>
      <c r="GO12" s="61"/>
      <c r="GP12" s="61" t="s">
        <v>1280</v>
      </c>
      <c r="GQ12" s="61"/>
      <c r="GR12" s="61"/>
      <c r="GS12" s="61" t="s">
        <v>789</v>
      </c>
      <c r="GT12" s="61"/>
      <c r="GU12" s="61"/>
      <c r="GV12" s="61" t="s">
        <v>791</v>
      </c>
      <c r="GW12" s="61"/>
      <c r="GX12" s="61"/>
      <c r="GY12" s="61" t="s">
        <v>792</v>
      </c>
      <c r="GZ12" s="61"/>
      <c r="HA12" s="61"/>
      <c r="HB12" s="47" t="s">
        <v>1287</v>
      </c>
      <c r="HC12" s="47"/>
      <c r="HD12" s="47"/>
      <c r="HE12" s="47" t="s">
        <v>1289</v>
      </c>
      <c r="HF12" s="47"/>
      <c r="HG12" s="47"/>
      <c r="HH12" s="47" t="s">
        <v>798</v>
      </c>
      <c r="HI12" s="47"/>
      <c r="HJ12" s="47"/>
      <c r="HK12" s="47" t="s">
        <v>1290</v>
      </c>
      <c r="HL12" s="47"/>
      <c r="HM12" s="47"/>
      <c r="HN12" s="47" t="s">
        <v>1293</v>
      </c>
      <c r="HO12" s="47"/>
      <c r="HP12" s="47"/>
      <c r="HQ12" s="47" t="s">
        <v>801</v>
      </c>
      <c r="HR12" s="47"/>
      <c r="HS12" s="47"/>
      <c r="HT12" s="47" t="s">
        <v>799</v>
      </c>
      <c r="HU12" s="47"/>
      <c r="HV12" s="47"/>
      <c r="HW12" s="47" t="s">
        <v>619</v>
      </c>
      <c r="HX12" s="47"/>
      <c r="HY12" s="47"/>
      <c r="HZ12" s="47" t="s">
        <v>1302</v>
      </c>
      <c r="IA12" s="47"/>
      <c r="IB12" s="47"/>
      <c r="IC12" s="47" t="s">
        <v>1306</v>
      </c>
      <c r="ID12" s="47"/>
      <c r="IE12" s="47"/>
      <c r="IF12" s="47" t="s">
        <v>804</v>
      </c>
      <c r="IG12" s="47"/>
      <c r="IH12" s="47"/>
      <c r="II12" s="47" t="s">
        <v>1311</v>
      </c>
      <c r="IJ12" s="47"/>
      <c r="IK12" s="47"/>
      <c r="IL12" s="47" t="s">
        <v>1312</v>
      </c>
      <c r="IM12" s="47"/>
      <c r="IN12" s="47"/>
      <c r="IO12" s="47" t="s">
        <v>1316</v>
      </c>
      <c r="IP12" s="47"/>
      <c r="IQ12" s="47"/>
      <c r="IR12" s="47" t="s">
        <v>1320</v>
      </c>
      <c r="IS12" s="47"/>
      <c r="IT12" s="47"/>
    </row>
    <row r="13" spans="1:692" ht="122.25" customHeight="1">
      <c r="A13" s="48"/>
      <c r="B13" s="48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>
      <c r="A39" s="43" t="s">
        <v>278</v>
      </c>
      <c r="B39" s="44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>
      <c r="A40" s="45" t="s">
        <v>843</v>
      </c>
      <c r="B40" s="46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>
      <c r="B42" t="s">
        <v>813</v>
      </c>
    </row>
    <row r="43" spans="1:692">
      <c r="B43" t="s">
        <v>814</v>
      </c>
      <c r="C43" t="s">
        <v>808</v>
      </c>
      <c r="D43" s="34">
        <f>(C40+F40+I40+L40+O40+R40+U40)/7</f>
        <v>0</v>
      </c>
      <c r="E43" s="18">
        <f>D43/100*25</f>
        <v>0</v>
      </c>
    </row>
    <row r="44" spans="1:692">
      <c r="B44" t="s">
        <v>815</v>
      </c>
      <c r="C44" t="s">
        <v>808</v>
      </c>
      <c r="D44" s="34">
        <f>(D40+G40+J40+M40+P40+S40+V40)/7</f>
        <v>0</v>
      </c>
      <c r="E44" s="18">
        <f t="shared" ref="E44:E45" si="16">D44/100*25</f>
        <v>0</v>
      </c>
    </row>
    <row r="45" spans="1:692">
      <c r="B45" t="s">
        <v>816</v>
      </c>
      <c r="C45" t="s">
        <v>808</v>
      </c>
      <c r="D45" s="34">
        <f>(E40+H40+K40+N40+Q40+T40+W40)/7</f>
        <v>0</v>
      </c>
      <c r="E45" s="18">
        <f t="shared" si="16"/>
        <v>0</v>
      </c>
    </row>
    <row r="46" spans="1:692">
      <c r="D46" s="27">
        <f>SUM(D43:D45)</f>
        <v>0</v>
      </c>
      <c r="E46" s="27">
        <f>SUM(E43:E45)</f>
        <v>0</v>
      </c>
    </row>
    <row r="47" spans="1:692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814</v>
      </c>
      <c r="C51" t="s">
        <v>810</v>
      </c>
      <c r="D51" s="34">
        <f>(DD40+DG40+DJ40+DM40+DP40+DS40+DV40)/7</f>
        <v>0</v>
      </c>
      <c r="E51" s="18">
        <f>D51/100*25</f>
        <v>0</v>
      </c>
    </row>
    <row r="52" spans="2:5">
      <c r="B52" t="s">
        <v>815</v>
      </c>
      <c r="C52" t="s">
        <v>810</v>
      </c>
      <c r="D52" s="34">
        <f>(DD40+DG40+DJ40+DM40+DP40+DS40+DV40)/7</f>
        <v>0</v>
      </c>
      <c r="E52" s="18">
        <f t="shared" ref="E52:E53" si="18">D52/100*25</f>
        <v>0</v>
      </c>
    </row>
    <row r="53" spans="2:5">
      <c r="B53" t="s">
        <v>816</v>
      </c>
      <c r="C53" t="s">
        <v>810</v>
      </c>
      <c r="D53" s="34">
        <f>(DF40+DI40+DL40+DO40+DR40+DU40+DX40)/7</f>
        <v>0</v>
      </c>
      <c r="E53" s="18">
        <f t="shared" si="18"/>
        <v>0</v>
      </c>
    </row>
    <row r="54" spans="2:5">
      <c r="D54" s="27">
        <f>SUM(D51:D53)</f>
        <v>0</v>
      </c>
      <c r="E54" s="27">
        <f>SUM(E51:E53)</f>
        <v>0</v>
      </c>
    </row>
    <row r="55" spans="2: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814</v>
      </c>
      <c r="C59" t="s">
        <v>812</v>
      </c>
      <c r="D59" s="34">
        <f>(HZ40+IC40+IF40+II40+IL40+IO40+IR40)/7</f>
        <v>0</v>
      </c>
      <c r="E59" s="18">
        <f>D59/100*25</f>
        <v>0</v>
      </c>
    </row>
    <row r="60" spans="2:5">
      <c r="B60" t="s">
        <v>815</v>
      </c>
      <c r="C60" t="s">
        <v>812</v>
      </c>
      <c r="D60" s="34">
        <f>(IA40+ID40+IG40+IJ40+IM40+IP40+IS40)/7</f>
        <v>0</v>
      </c>
      <c r="E60" s="18">
        <f t="shared" ref="E60:E61" si="20">D60/100*25</f>
        <v>0</v>
      </c>
    </row>
    <row r="61" spans="2:5">
      <c r="B61" t="s">
        <v>816</v>
      </c>
      <c r="C61" t="s">
        <v>812</v>
      </c>
      <c r="D61" s="34">
        <f>(IB40+IE40+IH40+IK40+IN40+IQ40+IT40)/7</f>
        <v>0</v>
      </c>
      <c r="E61" s="18">
        <f t="shared" si="20"/>
        <v>0</v>
      </c>
    </row>
    <row r="62" spans="2: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Гулжанат</cp:lastModifiedBy>
  <dcterms:created xsi:type="dcterms:W3CDTF">2022-12-22T06:57:03Z</dcterms:created>
  <dcterms:modified xsi:type="dcterms:W3CDTF">2023-09-12T06:08:59Z</dcterms:modified>
</cp:coreProperties>
</file>